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drawings/drawing3.xml" ContentType="application/vnd.openxmlformats-officedocument.drawing+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drawings/drawing5.xml" ContentType="application/vnd.openxmlformats-officedocument.drawing+xml"/>
  <Override PartName="/xl/drawings/drawing6.xml" ContentType="application/vnd.openxmlformats-officedocument.drawing+xml"/>
  <Override PartName="/xl/comments3.xml" ContentType="application/vnd.openxmlformats-officedocument.spreadsheetml.comments+xml"/>
  <Override PartName="/xl/drawings/drawing7.xml" ContentType="application/vnd.openxmlformats-officedocument.drawing+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drawings/drawing8.xml" ContentType="application/vnd.openxmlformats-officedocument.drawing+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drawings/drawing9.xml" ContentType="application/vnd.openxmlformats-officedocument.drawing+xml"/>
  <Override PartName="/xl/ctrlProps/ctrlProp207.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Z:\★ホームページ改訂データ★\弁護士会HP\文書データ\"/>
    </mc:Choice>
  </mc:AlternateContent>
  <bookViews>
    <workbookView xWindow="0" yWindow="0" windowWidth="15345" windowHeight="4650" tabRatio="795" firstSheet="2" activeTab="6"/>
  </bookViews>
  <sheets>
    <sheet name="破産手続開始・免責許可申立書" sheetId="8" r:id="rId1"/>
    <sheet name="債権者一覧表（一般用）" sheetId="9" r:id="rId2"/>
    <sheet name="債権者一覧表（公租公課用）" sheetId="10" r:id="rId3"/>
    <sheet name="財産目録（一覧）" sheetId="11" r:id="rId4"/>
    <sheet name="財産目録（科目別）" sheetId="12" r:id="rId5"/>
    <sheet name="報告書1" sheetId="6" r:id="rId6"/>
    <sheet name="報告書2" sheetId="22" r:id="rId7"/>
    <sheet name="別紙 破産申立てに至った事情" sheetId="13" r:id="rId8"/>
    <sheet name="家計全体の状況" sheetId="14" r:id="rId9"/>
    <sheet name="ライフラインの支払方法" sheetId="15" r:id="rId10"/>
    <sheet name="破産申立てに至った事情の具体的記載方法" sheetId="16" r:id="rId11"/>
    <sheet name="ご協力のお願い（預金通帳）" sheetId="17" r:id="rId12"/>
    <sheet name="ご協力のお願い（家計全体の状況）" sheetId="18" r:id="rId13"/>
    <sheet name="オーバーローン定型上申書" sheetId="19" r:id="rId14"/>
    <sheet name="同廃チェックリスト" sheetId="20" r:id="rId15"/>
    <sheet name="債権者変更・追加の上申書" sheetId="21" r:id="rId16"/>
    <sheet name="リスト" sheetId="7" r:id="rId17"/>
  </sheets>
  <externalReferences>
    <externalReference r:id="rId18"/>
  </externalReferences>
  <definedNames>
    <definedName name="_ftn1" localSheetId="10">破産申立てに至った事情の具体的記載方法!#REF!</definedName>
    <definedName name="_ftn10" localSheetId="10">破産申立てに至った事情の具体的記載方法!$B$61</definedName>
    <definedName name="_ftn2" localSheetId="10">破産申立てに至った事情の具体的記載方法!#REF!</definedName>
    <definedName name="_ftn3" localSheetId="10">破産申立てに至った事情の具体的記載方法!#REF!</definedName>
    <definedName name="_ftn4" localSheetId="10">破産申立てに至った事情の具体的記載方法!#REF!</definedName>
    <definedName name="_ftn5" localSheetId="10">破産申立てに至った事情の具体的記載方法!#REF!</definedName>
    <definedName name="_ftn6" localSheetId="10">破産申立てに至った事情の具体的記載方法!#REF!</definedName>
    <definedName name="_ftn7" localSheetId="10">破産申立てに至った事情の具体的記載方法!#REF!</definedName>
    <definedName name="_ftn8" localSheetId="10">破産申立てに至った事情の具体的記載方法!#REF!</definedName>
    <definedName name="_ftn9" localSheetId="10">破産申立てに至った事情の具体的記載方法!#REF!</definedName>
    <definedName name="_ftnref10" localSheetId="10">破産申立てに至った事情の具体的記載方法!$C$48</definedName>
    <definedName name="_ftnref3" localSheetId="10">破産申立てに至った事情の具体的記載方法!$C$22</definedName>
    <definedName name="_ftnref4" localSheetId="10">破産申立てに至った事情の具体的記載方法!#REF!</definedName>
    <definedName name="_ftnref5" localSheetId="10">破産申立てに至った事情の具体的記載方法!$C$23</definedName>
    <definedName name="_ftnref6" localSheetId="10">破産申立てに至った事情の具体的記載方法!$C$24</definedName>
    <definedName name="_ftnref7" localSheetId="10">破産申立てに至った事情の具体的記載方法!$C$25</definedName>
    <definedName name="_ftnref8" localSheetId="10">破産申立てに至った事情の具体的記載方法!$C$26</definedName>
    <definedName name="_ftnref9" localSheetId="10">破産申立てに至った事情の具体的記載方法!$C$27</definedName>
    <definedName name="ＡＢＣＤ" localSheetId="6">[1]リスト!$B$2:$B$6</definedName>
    <definedName name="ＡＢＣＤ">リスト!$B$2:$B$6</definedName>
    <definedName name="OLE_LINK1" localSheetId="11">'ご協力のお願い（預金通帳）'!$I$1</definedName>
    <definedName name="OLE_LINK1" localSheetId="4">'財産目録（科目別）'!$E$25</definedName>
    <definedName name="_xlnm.Print_Area" localSheetId="13">オーバーローン定型上申書!$A$1:$I$34</definedName>
    <definedName name="_xlnm.Print_Area" localSheetId="12">'ご協力のお願い（家計全体の状況）'!$A$1:$E$41</definedName>
    <definedName name="_xlnm.Print_Area" localSheetId="9">ライフラインの支払方法!$A$1:$D$21</definedName>
    <definedName name="_xlnm.Print_Area" localSheetId="16">リスト!$A$1:$Q$82</definedName>
    <definedName name="_xlnm.Print_Area" localSheetId="8">家計全体の状況!$A$1:$E$39</definedName>
    <definedName name="_xlnm.Print_Area" localSheetId="1">'債権者一覧表（一般用）'!$A$1:$H$156</definedName>
    <definedName name="_xlnm.Print_Area" localSheetId="2">'債権者一覧表（公租公課用）'!$A$1:$K$39</definedName>
    <definedName name="_xlnm.Print_Area" localSheetId="15">債権者変更・追加の上申書!$A$1:$H$27</definedName>
    <definedName name="_xlnm.Print_Area" localSheetId="3">'財産目録（一覧）'!$A$1:$G$38</definedName>
    <definedName name="_xlnm.Print_Area" localSheetId="0">破産手続開始・免責許可申立書!$A$1:$J$46</definedName>
    <definedName name="_xlnm.Print_Area" localSheetId="5">報告書1!$A$1:$Q$117</definedName>
    <definedName name="現在の職業">リスト!$B$9:$B$17</definedName>
    <definedName name="御中" localSheetId="6">[1]リスト!$B$77:$B$81</definedName>
    <definedName name="御中">リスト!$B$78:$B$82</definedName>
    <definedName name="財産分与等">リスト!$B$71:$B$76</definedName>
    <definedName name="住居" localSheetId="6">[1]リスト!$B$61:$B$67</definedName>
    <definedName name="住居">リスト!$B$62:$B$68</definedName>
    <definedName name="職業">リスト!$C$25:$C$37</definedName>
    <definedName name="身分変動" localSheetId="6">[1]リスト!$A$71:$A$74</definedName>
    <definedName name="身分変動">リスト!$A$72:$A$75</definedName>
    <definedName name="同居・別居" localSheetId="6">[1]リスト!$A$62:$A$63</definedName>
    <definedName name="同居・別居">リスト!$A$63:$A$64</definedName>
    <definedName name="負債原因欄" localSheetId="6">[1]リスト!$B$2:$B$7</definedName>
    <definedName name="負債原因欄">リスト!$B$2:$B$7</definedName>
    <definedName name="本庁・支部" localSheetId="6">[1]リスト!$A$77:$A$81</definedName>
    <definedName name="本庁・支部">リスト!$A$78:$A$82</definedName>
    <definedName name="有無" localSheetId="6">[1]リスト!$A$43:$A$45</definedName>
    <definedName name="有無">リスト!$A$43:$A$45</definedName>
    <definedName name="有無２" localSheetId="6">[1]リスト!$C$3:$C$5</definedName>
    <definedName name="有無２">リスト!$C$3:$C$5</definedName>
  </definedNames>
  <calcPr calcId="152511"/>
</workbook>
</file>

<file path=xl/calcChain.xml><?xml version="1.0" encoding="utf-8"?>
<calcChain xmlns="http://schemas.openxmlformats.org/spreadsheetml/2006/main">
  <c r="G6" i="21" l="1"/>
  <c r="H14" i="19"/>
  <c r="A17" i="19" s="1"/>
  <c r="G14" i="19"/>
  <c r="A42" i="18"/>
  <c r="E38" i="14"/>
  <c r="C38" i="14"/>
  <c r="C21" i="11"/>
  <c r="C15" i="11"/>
  <c r="C7" i="11"/>
  <c r="F2" i="11"/>
  <c r="J36" i="10"/>
  <c r="C36" i="10"/>
  <c r="H119" i="9"/>
  <c r="H80" i="9"/>
  <c r="C73" i="9"/>
  <c r="C112" i="9" s="1"/>
  <c r="C151" i="9" s="1"/>
  <c r="D38" i="10" s="1"/>
  <c r="H41" i="9"/>
  <c r="G34" i="9"/>
  <c r="G73" i="9" s="1"/>
  <c r="G112" i="9" s="1"/>
  <c r="G151" i="9" s="1"/>
  <c r="J38" i="10" s="1"/>
  <c r="C34" i="9"/>
  <c r="F10" i="8"/>
  <c r="A40" i="14" l="1"/>
  <c r="A80" i="6"/>
  <c r="A79" i="6"/>
  <c r="A78" i="6"/>
  <c r="A77" i="6"/>
  <c r="A76" i="6"/>
  <c r="A75" i="6"/>
  <c r="A74" i="6"/>
  <c r="E68" i="7"/>
  <c r="A27" i="6" l="1"/>
  <c r="A26" i="6"/>
  <c r="A25" i="6"/>
  <c r="A24" i="6"/>
  <c r="A23" i="6"/>
  <c r="A22" i="6"/>
  <c r="A21" i="6"/>
  <c r="A20" i="6"/>
  <c r="A19" i="6"/>
  <c r="A15" i="6"/>
  <c r="A14" i="6"/>
  <c r="A13" i="6"/>
  <c r="A12" i="6"/>
  <c r="A11" i="6"/>
  <c r="A10" i="6"/>
  <c r="A9" i="6"/>
  <c r="A8" i="6"/>
  <c r="A7" i="6"/>
  <c r="A43" i="6" l="1"/>
  <c r="A44" i="6"/>
  <c r="A45" i="6"/>
  <c r="L18" i="6" l="1"/>
  <c r="F16" i="6" l="1"/>
  <c r="B16" i="6"/>
  <c r="L16" i="6"/>
  <c r="J18" i="6"/>
  <c r="J17" i="6"/>
  <c r="L17" i="6"/>
  <c r="P16" i="6"/>
  <c r="B75" i="7"/>
  <c r="B74" i="7"/>
  <c r="B73" i="7"/>
  <c r="B72" i="7"/>
  <c r="E66" i="7"/>
  <c r="E65" i="7"/>
  <c r="A39" i="6"/>
  <c r="A40" i="6"/>
  <c r="A41" i="6"/>
  <c r="A42" i="6"/>
  <c r="A38" i="6"/>
  <c r="A32" i="6"/>
  <c r="A33" i="6"/>
  <c r="A34" i="6"/>
  <c r="A35" i="6"/>
  <c r="A37" i="6"/>
  <c r="A31" i="6"/>
  <c r="A30" i="6"/>
  <c r="A6" i="6"/>
  <c r="G6" i="6" s="1"/>
  <c r="A5" i="6"/>
  <c r="M77" i="6" l="1"/>
  <c r="M78" i="6"/>
  <c r="M76" i="6"/>
  <c r="M75" i="6"/>
  <c r="M74" i="6"/>
  <c r="G9" i="6"/>
  <c r="G8" i="6"/>
  <c r="G7" i="6"/>
</calcChain>
</file>

<file path=xl/comments1.xml><?xml version="1.0" encoding="utf-8"?>
<comments xmlns="http://schemas.openxmlformats.org/spreadsheetml/2006/main">
  <authors>
    <author>裁判所</author>
  </authors>
  <commentList>
    <comment ref="C34" authorId="0" shapeId="0">
      <text>
        <r>
          <rPr>
            <b/>
            <sz val="9"/>
            <color indexed="81"/>
            <rFont val="ＭＳ Ｐゴシック"/>
            <family val="3"/>
            <charset val="128"/>
          </rPr>
          <t>リストの中から選んでください</t>
        </r>
      </text>
    </comment>
  </commentList>
</comments>
</file>

<file path=xl/comments2.xml><?xml version="1.0" encoding="utf-8"?>
<comments xmlns="http://schemas.openxmlformats.org/spreadsheetml/2006/main">
  <authors>
    <author>裁判所</author>
  </authors>
  <commentList>
    <comment ref="A17" authorId="0" shapeId="0">
      <text>
        <r>
          <rPr>
            <b/>
            <sz val="9"/>
            <color indexed="81"/>
            <rFont val="ＭＳ Ｐゴシック"/>
            <family val="3"/>
            <charset val="128"/>
          </rPr>
          <t>氏名を記入して下さい</t>
        </r>
      </text>
    </comment>
    <comment ref="A20" authorId="0" shapeId="0">
      <text>
        <r>
          <rPr>
            <b/>
            <sz val="9"/>
            <color indexed="81"/>
            <rFont val="ＭＳ Ｐゴシック"/>
            <family val="3"/>
            <charset val="128"/>
          </rPr>
          <t>氏名を記入して下さい</t>
        </r>
      </text>
    </comment>
    <comment ref="E22" authorId="0" shapeId="0">
      <text>
        <r>
          <rPr>
            <b/>
            <sz val="9"/>
            <color indexed="81"/>
            <rFont val="ＭＳ Ｐゴシック"/>
            <family val="3"/>
            <charset val="128"/>
          </rPr>
          <t>氏名を記入して下さい</t>
        </r>
      </text>
    </comment>
    <comment ref="B24" authorId="0" shapeId="0">
      <text>
        <r>
          <rPr>
            <b/>
            <sz val="9"/>
            <color indexed="81"/>
            <rFont val="ＭＳ Ｐゴシック"/>
            <family val="3"/>
            <charset val="128"/>
          </rPr>
          <t>氏名及び申立人との関係を記入して下さい</t>
        </r>
      </text>
    </comment>
    <comment ref="E25" authorId="0" shapeId="0">
      <text>
        <r>
          <rPr>
            <b/>
            <sz val="9"/>
            <color indexed="81"/>
            <rFont val="ＭＳ Ｐゴシック"/>
            <family val="3"/>
            <charset val="128"/>
          </rPr>
          <t>氏名を記入して下さい</t>
        </r>
      </text>
    </comment>
    <comment ref="D30" authorId="0" shapeId="0">
      <text>
        <r>
          <rPr>
            <b/>
            <sz val="9"/>
            <color indexed="81"/>
            <rFont val="ＭＳ Ｐゴシック"/>
            <family val="3"/>
            <charset val="128"/>
          </rPr>
          <t>交際費の内容を記入して下さい</t>
        </r>
      </text>
    </comment>
    <comment ref="D32" authorId="0" shapeId="0">
      <text>
        <r>
          <rPr>
            <b/>
            <sz val="9"/>
            <color indexed="81"/>
            <rFont val="ＭＳ Ｐゴシック"/>
            <family val="3"/>
            <charset val="128"/>
          </rPr>
          <t>具体的内容を記入して下さい</t>
        </r>
      </text>
    </comment>
  </commentList>
</comments>
</file>

<file path=xl/comments3.xml><?xml version="1.0" encoding="utf-8"?>
<comments xmlns="http://schemas.openxmlformats.org/spreadsheetml/2006/main">
  <authors>
    <author>裁判所</author>
  </authors>
  <commentList>
    <comment ref="A19" authorId="0" shapeId="0">
      <text>
        <r>
          <rPr>
            <b/>
            <sz val="9"/>
            <color indexed="81"/>
            <rFont val="ＭＳ Ｐゴシック"/>
            <family val="3"/>
            <charset val="128"/>
          </rPr>
          <t>氏名を記入して下さい</t>
        </r>
      </text>
    </comment>
    <comment ref="A22" authorId="0" shapeId="0">
      <text>
        <r>
          <rPr>
            <b/>
            <sz val="9"/>
            <color indexed="81"/>
            <rFont val="ＭＳ Ｐゴシック"/>
            <family val="3"/>
            <charset val="128"/>
          </rPr>
          <t>氏名を記入して下さい</t>
        </r>
      </text>
    </comment>
    <comment ref="E24" authorId="0" shapeId="0">
      <text>
        <r>
          <rPr>
            <b/>
            <sz val="9"/>
            <color indexed="81"/>
            <rFont val="ＭＳ Ｐゴシック"/>
            <family val="3"/>
            <charset val="128"/>
          </rPr>
          <t>氏名を記入して下さい</t>
        </r>
      </text>
    </comment>
    <comment ref="B26" authorId="0" shapeId="0">
      <text>
        <r>
          <rPr>
            <b/>
            <sz val="9"/>
            <color indexed="81"/>
            <rFont val="ＭＳ Ｐゴシック"/>
            <family val="3"/>
            <charset val="128"/>
          </rPr>
          <t>氏名及び申立人との関係を記入して下さい</t>
        </r>
      </text>
    </comment>
    <comment ref="E27" authorId="0" shapeId="0">
      <text>
        <r>
          <rPr>
            <b/>
            <sz val="9"/>
            <color indexed="81"/>
            <rFont val="ＭＳ Ｐゴシック"/>
            <family val="3"/>
            <charset val="128"/>
          </rPr>
          <t>氏名を記入して下さい</t>
        </r>
      </text>
    </comment>
    <comment ref="D32" authorId="0" shapeId="0">
      <text>
        <r>
          <rPr>
            <b/>
            <sz val="9"/>
            <color indexed="81"/>
            <rFont val="ＭＳ Ｐゴシック"/>
            <family val="3"/>
            <charset val="128"/>
          </rPr>
          <t>交際費の内容を記入して下さい</t>
        </r>
      </text>
    </comment>
    <comment ref="D34" authorId="0" shapeId="0">
      <text>
        <r>
          <rPr>
            <b/>
            <sz val="9"/>
            <color indexed="81"/>
            <rFont val="ＭＳ Ｐゴシック"/>
            <family val="3"/>
            <charset val="128"/>
          </rPr>
          <t>具体的内容を記入して下さい</t>
        </r>
      </text>
    </comment>
  </commentList>
</comments>
</file>

<file path=xl/sharedStrings.xml><?xml version="1.0" encoding="utf-8"?>
<sst xmlns="http://schemas.openxmlformats.org/spreadsheetml/2006/main" count="1672" uniqueCount="1038">
  <si>
    <t>○報告書Ｐ１</t>
    <rPh sb="1" eb="3">
      <t>ホウコク</t>
    </rPh>
    <rPh sb="3" eb="4">
      <t>ショ</t>
    </rPh>
    <phoneticPr fontId="2"/>
  </si>
  <si>
    <t>○報告書Ｐ２</t>
    <rPh sb="1" eb="4">
      <t>ホウコクショ</t>
    </rPh>
    <phoneticPr fontId="2"/>
  </si>
  <si>
    <t>○報告書Ｐ３</t>
    <rPh sb="1" eb="4">
      <t>ホウコクショ</t>
    </rPh>
    <phoneticPr fontId="2"/>
  </si>
  <si>
    <t>第１　現在の状況</t>
    <rPh sb="0" eb="1">
      <t>ダイ</t>
    </rPh>
    <rPh sb="3" eb="5">
      <t>ゲンザイ</t>
    </rPh>
    <rPh sb="6" eb="8">
      <t>ジョウキョウ</t>
    </rPh>
    <phoneticPr fontId="2"/>
  </si>
  <si>
    <t>　　1　現在の職業等</t>
    <rPh sb="4" eb="6">
      <t>ゲンザイ</t>
    </rPh>
    <rPh sb="7" eb="9">
      <t>ショクギョウ</t>
    </rPh>
    <rPh sb="9" eb="10">
      <t>トウ</t>
    </rPh>
    <phoneticPr fontId="2"/>
  </si>
  <si>
    <t>会社員</t>
    <rPh sb="0" eb="3">
      <t>カイシャイン</t>
    </rPh>
    <phoneticPr fontId="2"/>
  </si>
  <si>
    <t>会社役員</t>
    <rPh sb="0" eb="2">
      <t>カイシャ</t>
    </rPh>
    <rPh sb="2" eb="4">
      <t>ヤクイン</t>
    </rPh>
    <phoneticPr fontId="2"/>
  </si>
  <si>
    <t>会社代表者</t>
    <rPh sb="0" eb="2">
      <t>カイシャ</t>
    </rPh>
    <rPh sb="2" eb="5">
      <t>ダイヒョウシャ</t>
    </rPh>
    <phoneticPr fontId="2"/>
  </si>
  <si>
    <t>その他</t>
    <rPh sb="2" eb="3">
      <t>タ</t>
    </rPh>
    <phoneticPr fontId="2"/>
  </si>
  <si>
    <t>自営業</t>
    <rPh sb="0" eb="3">
      <t>ジエイギョウ</t>
    </rPh>
    <phoneticPr fontId="2"/>
  </si>
  <si>
    <t>　←　リストの中から選択して下さい</t>
    <rPh sb="7" eb="8">
      <t>ナカ</t>
    </rPh>
    <rPh sb="10" eb="12">
      <t>センタク</t>
    </rPh>
    <rPh sb="14" eb="15">
      <t>クダ</t>
    </rPh>
    <phoneticPr fontId="2"/>
  </si>
  <si>
    <t>職業</t>
    <rPh sb="0" eb="2">
      <t>ショクギョウ</t>
    </rPh>
    <phoneticPr fontId="2"/>
  </si>
  <si>
    <t>　　（１）　屋号</t>
    <rPh sb="6" eb="8">
      <t>ヤゴウ</t>
    </rPh>
    <phoneticPr fontId="2"/>
  </si>
  <si>
    <t>　　（３）　地位・仕事の内容</t>
    <rPh sb="6" eb="8">
      <t>チイ</t>
    </rPh>
    <rPh sb="9" eb="11">
      <t>シゴト</t>
    </rPh>
    <rPh sb="12" eb="14">
      <t>ナイヨウ</t>
    </rPh>
    <phoneticPr fontId="2"/>
  </si>
  <si>
    <t>　　（３）　営業の目的・内容</t>
    <rPh sb="6" eb="8">
      <t>エイギョウ</t>
    </rPh>
    <rPh sb="9" eb="11">
      <t>モクテキ</t>
    </rPh>
    <rPh sb="12" eb="14">
      <t>ナイヨウ</t>
    </rPh>
    <phoneticPr fontId="2"/>
  </si>
  <si>
    <t>アルバイト</t>
    <phoneticPr fontId="2"/>
  </si>
  <si>
    <t>パート</t>
    <phoneticPr fontId="2"/>
  </si>
  <si>
    <t>無職（親族からの援助で生活）</t>
    <rPh sb="0" eb="2">
      <t>ムショク</t>
    </rPh>
    <rPh sb="3" eb="5">
      <t>シンゾク</t>
    </rPh>
    <rPh sb="8" eb="10">
      <t>エンジョ</t>
    </rPh>
    <rPh sb="11" eb="13">
      <t>セイカツ</t>
    </rPh>
    <phoneticPr fontId="2"/>
  </si>
  <si>
    <t>　　　①　事業内容，過去及び現在の営業状況</t>
    <rPh sb="5" eb="7">
      <t>ジギョウ</t>
    </rPh>
    <rPh sb="7" eb="9">
      <t>ナイヨウ</t>
    </rPh>
    <rPh sb="10" eb="12">
      <t>カコ</t>
    </rPh>
    <rPh sb="12" eb="13">
      <t>オヨ</t>
    </rPh>
    <rPh sb="14" eb="16">
      <t>ゲンザイ</t>
    </rPh>
    <rPh sb="17" eb="19">
      <t>エイギョウ</t>
    </rPh>
    <rPh sb="19" eb="21">
      <t>ジョウキョウ</t>
    </rPh>
    <phoneticPr fontId="2"/>
  </si>
  <si>
    <t>　　　②　会社整理の状況，在庫，資産の処分状況</t>
    <rPh sb="5" eb="7">
      <t>カイシャ</t>
    </rPh>
    <rPh sb="7" eb="9">
      <t>セイリ</t>
    </rPh>
    <rPh sb="10" eb="12">
      <t>ジョウキョウ</t>
    </rPh>
    <rPh sb="13" eb="15">
      <t>ザイコ</t>
    </rPh>
    <rPh sb="16" eb="18">
      <t>シサン</t>
    </rPh>
    <rPh sb="19" eb="21">
      <t>ショブン</t>
    </rPh>
    <rPh sb="21" eb="23">
      <t>ジョウキョウ</t>
    </rPh>
    <phoneticPr fontId="2"/>
  </si>
  <si>
    <t>　　　③　会社の資産（事業設備，什器備品，店舗保証金等），在庫一覧表</t>
    <rPh sb="5" eb="7">
      <t>カイシャ</t>
    </rPh>
    <rPh sb="8" eb="10">
      <t>シサン</t>
    </rPh>
    <rPh sb="11" eb="13">
      <t>ジギョウ</t>
    </rPh>
    <rPh sb="13" eb="15">
      <t>セツビ</t>
    </rPh>
    <rPh sb="16" eb="18">
      <t>ジュウキ</t>
    </rPh>
    <rPh sb="18" eb="20">
      <t>ビヒン</t>
    </rPh>
    <rPh sb="21" eb="23">
      <t>テンポ</t>
    </rPh>
    <rPh sb="23" eb="26">
      <t>ホショウキン</t>
    </rPh>
    <rPh sb="26" eb="27">
      <t>トウ</t>
    </rPh>
    <rPh sb="29" eb="31">
      <t>ザイコ</t>
    </rPh>
    <rPh sb="31" eb="34">
      <t>イチランヒョウ</t>
    </rPh>
    <phoneticPr fontId="2"/>
  </si>
  <si>
    <t>　　　④　売掛金・貸付金の明細（一覧表），回収可能性</t>
    <rPh sb="5" eb="8">
      <t>ウリカケキン</t>
    </rPh>
    <rPh sb="9" eb="12">
      <t>カシツケキン</t>
    </rPh>
    <rPh sb="13" eb="15">
      <t>メイサイ</t>
    </rPh>
    <rPh sb="16" eb="19">
      <t>イチランヒョウ</t>
    </rPh>
    <rPh sb="21" eb="23">
      <t>カイシュウ</t>
    </rPh>
    <rPh sb="23" eb="26">
      <t>カノウセイ</t>
    </rPh>
    <phoneticPr fontId="2"/>
  </si>
  <si>
    <t>　　（２）　就職時期</t>
    <rPh sb="6" eb="8">
      <t>シュウショク</t>
    </rPh>
    <rPh sb="8" eb="10">
      <t>ジキ</t>
    </rPh>
    <phoneticPr fontId="2"/>
  </si>
  <si>
    <t>　　（４）　月収（手取り）</t>
    <rPh sb="6" eb="8">
      <t>ゲッシュウ</t>
    </rPh>
    <rPh sb="9" eb="11">
      <t>テド</t>
    </rPh>
    <phoneticPr fontId="2"/>
  </si>
  <si>
    <t>　　（５）　給料日</t>
    <rPh sb="6" eb="9">
      <t>キュウリョウビ</t>
    </rPh>
    <phoneticPr fontId="2"/>
  </si>
  <si>
    <t>　　（２）　設立時期</t>
    <rPh sb="6" eb="8">
      <t>セツリツ</t>
    </rPh>
    <rPh sb="8" eb="10">
      <t>ジキ</t>
    </rPh>
    <phoneticPr fontId="2"/>
  </si>
  <si>
    <t>　　（７）　従業員数</t>
    <rPh sb="6" eb="8">
      <t>ジュウギョウ</t>
    </rPh>
    <rPh sb="8" eb="10">
      <t>インスウ</t>
    </rPh>
    <phoneticPr fontId="2"/>
  </si>
  <si>
    <t>　　（６）　営業継続の有無（廃止している場合は廃止の年月日）</t>
    <rPh sb="6" eb="8">
      <t>エイギョウ</t>
    </rPh>
    <rPh sb="8" eb="10">
      <t>ケイゾク</t>
    </rPh>
    <rPh sb="11" eb="13">
      <t>ウム</t>
    </rPh>
    <rPh sb="14" eb="16">
      <t>ハイシ</t>
    </rPh>
    <rPh sb="20" eb="22">
      <t>バアイ</t>
    </rPh>
    <rPh sb="23" eb="25">
      <t>ハイシ</t>
    </rPh>
    <rPh sb="26" eb="29">
      <t>ネンガッピ</t>
    </rPh>
    <phoneticPr fontId="2"/>
  </si>
  <si>
    <t>　　（８）　親族以外の従業員の有無</t>
    <rPh sb="6" eb="8">
      <t>シンゾク</t>
    </rPh>
    <rPh sb="8" eb="10">
      <t>イガイ</t>
    </rPh>
    <rPh sb="11" eb="13">
      <t>ジュウギョウ</t>
    </rPh>
    <rPh sb="13" eb="14">
      <t>イン</t>
    </rPh>
    <rPh sb="15" eb="16">
      <t>ユウ</t>
    </rPh>
    <rPh sb="16" eb="17">
      <t>ム</t>
    </rPh>
    <phoneticPr fontId="2"/>
  </si>
  <si>
    <t>　　（４）　月平均売上げ</t>
    <rPh sb="6" eb="7">
      <t>ツキ</t>
    </rPh>
    <rPh sb="7" eb="9">
      <t>ヘイキン</t>
    </rPh>
    <rPh sb="9" eb="11">
      <t>ウリア</t>
    </rPh>
    <phoneticPr fontId="2"/>
  </si>
  <si>
    <t>　　（２）　営業開始時期</t>
    <rPh sb="6" eb="8">
      <t>エイギョウ</t>
    </rPh>
    <rPh sb="8" eb="10">
      <t>カイシ</t>
    </rPh>
    <rPh sb="10" eb="12">
      <t>ジキ</t>
    </rPh>
    <phoneticPr fontId="2"/>
  </si>
  <si>
    <t>　　（５）　月平均収入</t>
    <rPh sb="6" eb="7">
      <t>ツキ</t>
    </rPh>
    <rPh sb="7" eb="9">
      <t>ヘイキン</t>
    </rPh>
    <rPh sb="9" eb="11">
      <t>シュウニュウ</t>
    </rPh>
    <phoneticPr fontId="2"/>
  </si>
  <si>
    <t>　　　職に就けない理由</t>
    <rPh sb="3" eb="4">
      <t>ショク</t>
    </rPh>
    <rPh sb="5" eb="6">
      <t>ツ</t>
    </rPh>
    <rPh sb="9" eb="11">
      <t>リユウ</t>
    </rPh>
    <phoneticPr fontId="2"/>
  </si>
  <si>
    <t>　　３　過去２年以内に会社の代表者または自営であったことが</t>
    <rPh sb="4" eb="6">
      <t>カコ</t>
    </rPh>
    <rPh sb="7" eb="8">
      <t>ネン</t>
    </rPh>
    <rPh sb="8" eb="10">
      <t>イナイ</t>
    </rPh>
    <rPh sb="11" eb="13">
      <t>カイシャ</t>
    </rPh>
    <rPh sb="14" eb="17">
      <t>ダイヒョウシャ</t>
    </rPh>
    <rPh sb="20" eb="22">
      <t>ジエイ</t>
    </rPh>
    <phoneticPr fontId="2"/>
  </si>
  <si>
    <t>ある</t>
    <phoneticPr fontId="2"/>
  </si>
  <si>
    <t>ない</t>
  </si>
  <si>
    <t>ない</t>
    <phoneticPr fontId="2"/>
  </si>
  <si>
    <t>　　（１）　会社名・屋号</t>
    <rPh sb="6" eb="9">
      <t>カイシャメイ</t>
    </rPh>
    <rPh sb="10" eb="12">
      <t>ヤゴウ</t>
    </rPh>
    <phoneticPr fontId="2"/>
  </si>
  <si>
    <t>第２　家族関係等</t>
    <rPh sb="0" eb="1">
      <t>ダイ</t>
    </rPh>
    <rPh sb="3" eb="5">
      <t>カゾク</t>
    </rPh>
    <rPh sb="5" eb="7">
      <t>カンケイ</t>
    </rPh>
    <rPh sb="7" eb="8">
      <t>トウ</t>
    </rPh>
    <phoneticPr fontId="2"/>
  </si>
  <si>
    <t>氏名</t>
    <rPh sb="0" eb="2">
      <t>シメイ</t>
    </rPh>
    <phoneticPr fontId="2"/>
  </si>
  <si>
    <t>続柄</t>
    <rPh sb="0" eb="2">
      <t>ゾクガラ</t>
    </rPh>
    <phoneticPr fontId="2"/>
  </si>
  <si>
    <t>年齢</t>
    <rPh sb="0" eb="2">
      <t>ネンレイ</t>
    </rPh>
    <phoneticPr fontId="2"/>
  </si>
  <si>
    <t>月収</t>
    <rPh sb="0" eb="2">
      <t>ゲッシュウ</t>
    </rPh>
    <phoneticPr fontId="2"/>
  </si>
  <si>
    <t>負債総額</t>
    <rPh sb="0" eb="2">
      <t>フサイ</t>
    </rPh>
    <rPh sb="2" eb="4">
      <t>ソウガク</t>
    </rPh>
    <phoneticPr fontId="2"/>
  </si>
  <si>
    <t>　</t>
    <phoneticPr fontId="2"/>
  </si>
  <si>
    <t>　１　家族の状況</t>
    <rPh sb="3" eb="5">
      <t>カゾク</t>
    </rPh>
    <rPh sb="6" eb="8">
      <t>ジョウキョウ</t>
    </rPh>
    <phoneticPr fontId="2"/>
  </si>
  <si>
    <t>　←　リストの中から選択して下さい</t>
  </si>
  <si>
    <t>同居・別居</t>
    <rPh sb="0" eb="2">
      <t>ドウキョ</t>
    </rPh>
    <rPh sb="3" eb="5">
      <t>ベッキョ</t>
    </rPh>
    <phoneticPr fontId="2"/>
  </si>
  <si>
    <t>同居</t>
  </si>
  <si>
    <t>同居</t>
    <rPh sb="0" eb="2">
      <t>ドウキョ</t>
    </rPh>
    <phoneticPr fontId="2"/>
  </si>
  <si>
    <t>別居</t>
    <rPh sb="0" eb="2">
      <t>ベッキョ</t>
    </rPh>
    <phoneticPr fontId="2"/>
  </si>
  <si>
    <t>第３　住居</t>
    <rPh sb="0" eb="1">
      <t>ダイ</t>
    </rPh>
    <rPh sb="3" eb="5">
      <t>ジュウキョ</t>
    </rPh>
    <phoneticPr fontId="2"/>
  </si>
  <si>
    <t>　１　現在の住居の状況</t>
    <rPh sb="3" eb="5">
      <t>ゲンザイ</t>
    </rPh>
    <rPh sb="6" eb="8">
      <t>ジュウキョ</t>
    </rPh>
    <rPh sb="9" eb="11">
      <t>ジョウキョウ</t>
    </rPh>
    <phoneticPr fontId="2"/>
  </si>
  <si>
    <t>社宅・寮</t>
    <rPh sb="0" eb="2">
      <t>シャタク</t>
    </rPh>
    <rPh sb="3" eb="4">
      <t>リョウ</t>
    </rPh>
    <phoneticPr fontId="2"/>
  </si>
  <si>
    <t>親族所有の家屋</t>
    <rPh sb="0" eb="2">
      <t>シンゾク</t>
    </rPh>
    <rPh sb="2" eb="4">
      <t>ショユウ</t>
    </rPh>
    <rPh sb="5" eb="7">
      <t>カオク</t>
    </rPh>
    <phoneticPr fontId="2"/>
  </si>
  <si>
    <t>親族以外の者の所有家屋</t>
    <rPh sb="0" eb="2">
      <t>シンゾク</t>
    </rPh>
    <rPh sb="2" eb="4">
      <t>イガイ</t>
    </rPh>
    <rPh sb="5" eb="6">
      <t>モノ</t>
    </rPh>
    <rPh sb="7" eb="9">
      <t>ショユウ</t>
    </rPh>
    <rPh sb="9" eb="11">
      <t>カオク</t>
    </rPh>
    <phoneticPr fontId="2"/>
  </si>
  <si>
    <t>公営・公団の賃貸住宅</t>
    <rPh sb="0" eb="2">
      <t>コウエイ</t>
    </rPh>
    <rPh sb="3" eb="5">
      <t>コウダン</t>
    </rPh>
    <rPh sb="6" eb="8">
      <t>チンタイ</t>
    </rPh>
    <rPh sb="8" eb="10">
      <t>ジュウタク</t>
    </rPh>
    <phoneticPr fontId="2"/>
  </si>
  <si>
    <t>　２　内容</t>
    <rPh sb="3" eb="5">
      <t>ナイヨウ</t>
    </rPh>
    <phoneticPr fontId="2"/>
  </si>
  <si>
    <t>　①　１か月の家賃（管理費込み）</t>
    <rPh sb="5" eb="6">
      <t>ゲツ</t>
    </rPh>
    <rPh sb="7" eb="9">
      <t>ヤチン</t>
    </rPh>
    <rPh sb="10" eb="13">
      <t>カンリヒ</t>
    </rPh>
    <rPh sb="13" eb="14">
      <t>コ</t>
    </rPh>
    <phoneticPr fontId="2"/>
  </si>
  <si>
    <t>　②　敷金</t>
    <rPh sb="3" eb="5">
      <t>シキキン</t>
    </rPh>
    <phoneticPr fontId="2"/>
  </si>
  <si>
    <t>　③　賃借人氏名（申立人以外の者が契約している場合）</t>
    <rPh sb="3" eb="6">
      <t>チンシャクニン</t>
    </rPh>
    <rPh sb="6" eb="8">
      <t>シメイ</t>
    </rPh>
    <rPh sb="9" eb="12">
      <t>モウシタテニン</t>
    </rPh>
    <rPh sb="12" eb="14">
      <t>イガイ</t>
    </rPh>
    <rPh sb="15" eb="16">
      <t>モノ</t>
    </rPh>
    <rPh sb="17" eb="19">
      <t>ケイヤク</t>
    </rPh>
    <rPh sb="23" eb="25">
      <t>バアイ</t>
    </rPh>
    <phoneticPr fontId="2"/>
  </si>
  <si>
    <t>　④　入居日</t>
    <rPh sb="3" eb="6">
      <t>ニュウキョビ</t>
    </rPh>
    <phoneticPr fontId="2"/>
  </si>
  <si>
    <t>　①　居住開始日</t>
    <rPh sb="3" eb="5">
      <t>キョジュウ</t>
    </rPh>
    <rPh sb="5" eb="8">
      <t>カイシビ</t>
    </rPh>
    <phoneticPr fontId="2"/>
  </si>
  <si>
    <t>借家・賃貸マンション・アパート</t>
    <rPh sb="0" eb="2">
      <t>シャクヤ</t>
    </rPh>
    <rPh sb="3" eb="5">
      <t>チンタイ</t>
    </rPh>
    <phoneticPr fontId="2"/>
  </si>
  <si>
    <t>第４　身上関係</t>
    <rPh sb="0" eb="1">
      <t>ダイ</t>
    </rPh>
    <rPh sb="3" eb="5">
      <t>シンジョウ</t>
    </rPh>
    <rPh sb="5" eb="7">
      <t>カンケイ</t>
    </rPh>
    <phoneticPr fontId="2"/>
  </si>
  <si>
    <t>就職時期</t>
    <rPh sb="0" eb="2">
      <t>シュウショク</t>
    </rPh>
    <rPh sb="2" eb="4">
      <t>ジキ</t>
    </rPh>
    <phoneticPr fontId="2"/>
  </si>
  <si>
    <t>退職時期</t>
    <rPh sb="0" eb="2">
      <t>タイショク</t>
    </rPh>
    <rPh sb="2" eb="4">
      <t>ジキ</t>
    </rPh>
    <phoneticPr fontId="2"/>
  </si>
  <si>
    <t>仕事の内容</t>
    <rPh sb="0" eb="2">
      <t>シゴト</t>
    </rPh>
    <rPh sb="3" eb="5">
      <t>ナイヨウ</t>
    </rPh>
    <phoneticPr fontId="2"/>
  </si>
  <si>
    <t>平均月収</t>
    <rPh sb="0" eb="2">
      <t>ヘイキン</t>
    </rPh>
    <rPh sb="2" eb="4">
      <t>ゲッシュウ</t>
    </rPh>
    <phoneticPr fontId="2"/>
  </si>
  <si>
    <t>退職金の額</t>
    <rPh sb="0" eb="3">
      <t>タイショクキン</t>
    </rPh>
    <rPh sb="4" eb="5">
      <t>ガク</t>
    </rPh>
    <phoneticPr fontId="2"/>
  </si>
  <si>
    <t>就業先（会社名等）</t>
    <rPh sb="0" eb="3">
      <t>シュウギョウサキ</t>
    </rPh>
    <rPh sb="4" eb="7">
      <t>カイシャメイ</t>
    </rPh>
    <rPh sb="7" eb="8">
      <t>トウ</t>
    </rPh>
    <phoneticPr fontId="2"/>
  </si>
  <si>
    <t>　２　身分関係の変動</t>
    <rPh sb="3" eb="5">
      <t>ミブン</t>
    </rPh>
    <rPh sb="5" eb="7">
      <t>カンケイ</t>
    </rPh>
    <rPh sb="8" eb="10">
      <t>ヘンドウ</t>
    </rPh>
    <phoneticPr fontId="2"/>
  </si>
  <si>
    <t>時　　　期</t>
    <rPh sb="0" eb="1">
      <t>トキ</t>
    </rPh>
    <rPh sb="4" eb="5">
      <t>キ</t>
    </rPh>
    <phoneticPr fontId="2"/>
  </si>
  <si>
    <t>内　　　容</t>
    <rPh sb="0" eb="1">
      <t>ウチ</t>
    </rPh>
    <rPh sb="4" eb="5">
      <t>カタチ</t>
    </rPh>
    <phoneticPr fontId="2"/>
  </si>
  <si>
    <t>相手方氏名</t>
    <rPh sb="0" eb="3">
      <t>アイテガタ</t>
    </rPh>
    <rPh sb="3" eb="5">
      <t>シメイ</t>
    </rPh>
    <phoneticPr fontId="2"/>
  </si>
  <si>
    <t>結婚</t>
    <rPh sb="0" eb="2">
      <t>ケッコン</t>
    </rPh>
    <phoneticPr fontId="2"/>
  </si>
  <si>
    <t>離婚</t>
    <rPh sb="0" eb="2">
      <t>リコン</t>
    </rPh>
    <phoneticPr fontId="2"/>
  </si>
  <si>
    <t>縁組</t>
    <rPh sb="0" eb="2">
      <t>エング</t>
    </rPh>
    <phoneticPr fontId="2"/>
  </si>
  <si>
    <t>離縁</t>
    <rPh sb="0" eb="2">
      <t>リエン</t>
    </rPh>
    <phoneticPr fontId="2"/>
  </si>
  <si>
    <t>＊　上記内容についての資料添付</t>
    <rPh sb="2" eb="4">
      <t>ジョウキ</t>
    </rPh>
    <rPh sb="4" eb="6">
      <t>ナイヨウ</t>
    </rPh>
    <rPh sb="11" eb="13">
      <t>シリョウ</t>
    </rPh>
    <rPh sb="13" eb="15">
      <t>テンプ</t>
    </rPh>
    <phoneticPr fontId="2"/>
  </si>
  <si>
    <t>その内容（名目及び具体的な金額）</t>
    <rPh sb="2" eb="4">
      <t>ナイヨウ</t>
    </rPh>
    <rPh sb="5" eb="7">
      <t>メイモク</t>
    </rPh>
    <rPh sb="7" eb="8">
      <t>オヨ</t>
    </rPh>
    <rPh sb="9" eb="12">
      <t>グタイテキ</t>
    </rPh>
    <rPh sb="13" eb="15">
      <t>キンガク</t>
    </rPh>
    <phoneticPr fontId="2"/>
  </si>
  <si>
    <t>　←　リストの中から選択して下さい</t>
    <phoneticPr fontId="2"/>
  </si>
  <si>
    <t>申立人債務者</t>
    <rPh sb="0" eb="3">
      <t>モウシタテニン</t>
    </rPh>
    <rPh sb="3" eb="6">
      <t>サイムシャ</t>
    </rPh>
    <phoneticPr fontId="2"/>
  </si>
  <si>
    <t>㈱○○○○</t>
    <phoneticPr fontId="2"/>
  </si>
  <si>
    <t>営業</t>
    <rPh sb="0" eb="2">
      <t>エイギョウ</t>
    </rPh>
    <phoneticPr fontId="2"/>
  </si>
  <si>
    <t>25万円</t>
    <rPh sb="2" eb="4">
      <t>マンエン</t>
    </rPh>
    <phoneticPr fontId="2"/>
  </si>
  <si>
    <t>横山　浜子</t>
    <rPh sb="0" eb="2">
      <t>ヨコヤマ</t>
    </rPh>
    <rPh sb="3" eb="5">
      <t>ハマコ</t>
    </rPh>
    <phoneticPr fontId="2"/>
  </si>
  <si>
    <t>35万円</t>
    <rPh sb="2" eb="4">
      <t>マンエン</t>
    </rPh>
    <phoneticPr fontId="2"/>
  </si>
  <si>
    <t>横山　武蔵</t>
    <rPh sb="0" eb="2">
      <t>ヨコヤマ</t>
    </rPh>
    <rPh sb="3" eb="5">
      <t>ムサシ</t>
    </rPh>
    <phoneticPr fontId="2"/>
  </si>
  <si>
    <t>長男</t>
    <rPh sb="0" eb="2">
      <t>チョウナン</t>
    </rPh>
    <phoneticPr fontId="2"/>
  </si>
  <si>
    <t>中学生</t>
    <rPh sb="0" eb="3">
      <t>チュウガクセイ</t>
    </rPh>
    <phoneticPr fontId="2"/>
  </si>
  <si>
    <t>なし</t>
    <phoneticPr fontId="2"/>
  </si>
  <si>
    <t>自己所有（又は共有）の家屋</t>
    <rPh sb="0" eb="2">
      <t>ジコ</t>
    </rPh>
    <rPh sb="2" eb="4">
      <t>ショユウ</t>
    </rPh>
    <rPh sb="5" eb="6">
      <t>マタ</t>
    </rPh>
    <rPh sb="7" eb="9">
      <t>キョウユウ</t>
    </rPh>
    <rPh sb="11" eb="13">
      <t>カオク</t>
    </rPh>
    <phoneticPr fontId="2"/>
  </si>
  <si>
    <t>　　（５）　営業継続の有無（廃止している場合は廃止の年月日）</t>
    <rPh sb="6" eb="8">
      <t>エイギョウ</t>
    </rPh>
    <rPh sb="8" eb="10">
      <t>ケイゾク</t>
    </rPh>
    <rPh sb="11" eb="13">
      <t>ウム</t>
    </rPh>
    <rPh sb="14" eb="16">
      <t>ハイシ</t>
    </rPh>
    <rPh sb="20" eb="22">
      <t>バアイ</t>
    </rPh>
    <rPh sb="23" eb="25">
      <t>ハイシ</t>
    </rPh>
    <rPh sb="26" eb="29">
      <t>ネンガッピ</t>
    </rPh>
    <phoneticPr fontId="2"/>
  </si>
  <si>
    <t>　　（６）　従業員数</t>
    <rPh sb="6" eb="8">
      <t>ジュウギョウ</t>
    </rPh>
    <rPh sb="8" eb="10">
      <t>インスウ</t>
    </rPh>
    <phoneticPr fontId="2"/>
  </si>
  <si>
    <t>　　（７）　親族以外の従業員の有無</t>
    <rPh sb="6" eb="8">
      <t>シンゾク</t>
    </rPh>
    <rPh sb="8" eb="10">
      <t>イガイ</t>
    </rPh>
    <rPh sb="11" eb="13">
      <t>ジュウギョウ</t>
    </rPh>
    <rPh sb="13" eb="14">
      <t>イン</t>
    </rPh>
    <rPh sb="15" eb="16">
      <t>ユウ</t>
    </rPh>
    <rPh sb="16" eb="17">
      <t>ム</t>
    </rPh>
    <phoneticPr fontId="2"/>
  </si>
  <si>
    <t>本庁</t>
    <rPh sb="0" eb="2">
      <t>ホンチョウ</t>
    </rPh>
    <phoneticPr fontId="2"/>
  </si>
  <si>
    <t>川崎支部</t>
    <rPh sb="0" eb="2">
      <t>カワサキ</t>
    </rPh>
    <rPh sb="2" eb="4">
      <t>シブ</t>
    </rPh>
    <phoneticPr fontId="2"/>
  </si>
  <si>
    <t>相模原支部</t>
    <rPh sb="0" eb="3">
      <t>サガミハラ</t>
    </rPh>
    <rPh sb="3" eb="5">
      <t>シブ</t>
    </rPh>
    <phoneticPr fontId="2"/>
  </si>
  <si>
    <t>横須賀支部</t>
    <rPh sb="0" eb="3">
      <t>ヨコスカ</t>
    </rPh>
    <rPh sb="3" eb="5">
      <t>シブ</t>
    </rPh>
    <phoneticPr fontId="2"/>
  </si>
  <si>
    <t>小田原支部</t>
    <rPh sb="0" eb="3">
      <t>オダワラ</t>
    </rPh>
    <rPh sb="3" eb="5">
      <t>シブ</t>
    </rPh>
    <phoneticPr fontId="2"/>
  </si>
  <si>
    <t>第３民事部</t>
    <rPh sb="0" eb="1">
      <t>ダイ</t>
    </rPh>
    <rPh sb="2" eb="5">
      <t>ミンジブ</t>
    </rPh>
    <phoneticPr fontId="2"/>
  </si>
  <si>
    <t>○債権者一覧表</t>
    <rPh sb="1" eb="4">
      <t>サイケンシャ</t>
    </rPh>
    <rPh sb="4" eb="7">
      <t>イチランヒョウ</t>
    </rPh>
    <phoneticPr fontId="2"/>
  </si>
  <si>
    <t>有</t>
    <rPh sb="0" eb="1">
      <t>ユウ</t>
    </rPh>
    <phoneticPr fontId="2"/>
  </si>
  <si>
    <t>無</t>
    <rPh sb="0" eb="1">
      <t>ム</t>
    </rPh>
    <phoneticPr fontId="2"/>
  </si>
  <si>
    <t>Ａ</t>
    <phoneticPr fontId="2"/>
  </si>
  <si>
    <t>Ｂ</t>
    <phoneticPr fontId="2"/>
  </si>
  <si>
    <t>Ｃ</t>
    <phoneticPr fontId="2"/>
  </si>
  <si>
    <t>Ｄ</t>
    <phoneticPr fontId="2"/>
  </si>
  <si>
    <t>に関する報告書</t>
    <rPh sb="1" eb="2">
      <t>カン</t>
    </rPh>
    <rPh sb="4" eb="6">
      <t>ホウコク</t>
    </rPh>
    <rPh sb="6" eb="7">
      <t>ショ</t>
    </rPh>
    <phoneticPr fontId="2"/>
  </si>
  <si>
    <t>Ａ・Ｂ</t>
    <phoneticPr fontId="2"/>
  </si>
  <si>
    <t>　るため，別紙の末尾に記載してください。）を，時系列で分かりやすく書いた上，報告書末尾（「家計全</t>
    <rPh sb="36" eb="37">
      <t>ウエ</t>
    </rPh>
    <rPh sb="38" eb="41">
      <t>ホウコクショ</t>
    </rPh>
    <rPh sb="41" eb="43">
      <t>マツビ</t>
    </rPh>
    <rPh sb="45" eb="47">
      <t>カケイ</t>
    </rPh>
    <rPh sb="47" eb="48">
      <t>ゼン</t>
    </rPh>
    <phoneticPr fontId="2"/>
  </si>
  <si>
    <t>　　（６）　ボーナス（支給月：手取り）</t>
    <rPh sb="11" eb="14">
      <t>シキュウヅキ</t>
    </rPh>
    <rPh sb="15" eb="17">
      <t>テド</t>
    </rPh>
    <phoneticPr fontId="2"/>
  </si>
  <si>
    <t>公務員</t>
    <rPh sb="0" eb="3">
      <t>コウムイン</t>
    </rPh>
    <phoneticPr fontId="2"/>
  </si>
  <si>
    <t>　　（１）　勤務先名</t>
    <rPh sb="6" eb="9">
      <t>キンムサキ</t>
    </rPh>
    <rPh sb="9" eb="10">
      <t>メイ</t>
    </rPh>
    <phoneticPr fontId="2"/>
  </si>
  <si>
    <t>　　（１）　会社名</t>
    <rPh sb="6" eb="8">
      <t>カイシャ</t>
    </rPh>
    <rPh sb="8" eb="9">
      <t>メイ</t>
    </rPh>
    <phoneticPr fontId="2"/>
  </si>
  <si>
    <t>　　＊　生活保護，各種扶助，年金等をもれなく記入してください。</t>
    <rPh sb="4" eb="6">
      <t>セイカツ</t>
    </rPh>
    <rPh sb="6" eb="8">
      <t>ホゴ</t>
    </rPh>
    <rPh sb="9" eb="11">
      <t>カクシュ</t>
    </rPh>
    <rPh sb="11" eb="13">
      <t>フジョ</t>
    </rPh>
    <rPh sb="14" eb="16">
      <t>ネンキン</t>
    </rPh>
    <rPh sb="16" eb="17">
      <t>トウ</t>
    </rPh>
    <rPh sb="22" eb="24">
      <t>キニュウ</t>
    </rPh>
    <phoneticPr fontId="2"/>
  </si>
  <si>
    <t>　　＊　受給証明書の写しも提出してください</t>
    <rPh sb="4" eb="6">
      <t>ジュキュウ</t>
    </rPh>
    <rPh sb="6" eb="9">
      <t>ショウメイショ</t>
    </rPh>
    <rPh sb="10" eb="11">
      <t>ウツ</t>
    </rPh>
    <rPh sb="13" eb="15">
      <t>テイシュツ</t>
    </rPh>
    <phoneticPr fontId="2"/>
  </si>
  <si>
    <t>　　＊　金額は，１か月分に換算してください。</t>
    <rPh sb="4" eb="6">
      <t>キンガク</t>
    </rPh>
    <rPh sb="10" eb="12">
      <t>ゲツブン</t>
    </rPh>
    <rPh sb="13" eb="15">
      <t>カンサン</t>
    </rPh>
    <phoneticPr fontId="2"/>
  </si>
  <si>
    <t>公的扶助（生活保護）の受給</t>
    <rPh sb="0" eb="2">
      <t>コウテキ</t>
    </rPh>
    <rPh sb="2" eb="4">
      <t>フジョ</t>
    </rPh>
    <rPh sb="5" eb="7">
      <t>セイカツ</t>
    </rPh>
    <rPh sb="7" eb="9">
      <t>ホゴ</t>
    </rPh>
    <rPh sb="11" eb="13">
      <t>ジュキュウ</t>
    </rPh>
    <phoneticPr fontId="2"/>
  </si>
  <si>
    <t>公的扶助（各種扶助）の受給</t>
    <rPh sb="0" eb="2">
      <t>コウテキ</t>
    </rPh>
    <rPh sb="2" eb="4">
      <t>フジョ</t>
    </rPh>
    <rPh sb="5" eb="7">
      <t>カクシュ</t>
    </rPh>
    <rPh sb="7" eb="9">
      <t>フジョ</t>
    </rPh>
    <rPh sb="11" eb="13">
      <t>ジュキュウ</t>
    </rPh>
    <phoneticPr fontId="2"/>
  </si>
  <si>
    <t>公的扶助（年金等）の受給</t>
    <rPh sb="0" eb="2">
      <t>コウテキ</t>
    </rPh>
    <rPh sb="2" eb="4">
      <t>フジョ</t>
    </rPh>
    <rPh sb="5" eb="7">
      <t>ネンキン</t>
    </rPh>
    <rPh sb="7" eb="8">
      <t>トウ</t>
    </rPh>
    <rPh sb="10" eb="12">
      <t>ジュキュウ</t>
    </rPh>
    <phoneticPr fontId="2"/>
  </si>
  <si>
    <t>　　　   源泉徴収票，確定申告書のない方，無職の方は，課税証明書を添付してください。</t>
    <rPh sb="6" eb="8">
      <t>ゲンセン</t>
    </rPh>
    <rPh sb="8" eb="11">
      <t>チョウシュウヒョウ</t>
    </rPh>
    <rPh sb="12" eb="14">
      <t>カクテイ</t>
    </rPh>
    <rPh sb="14" eb="16">
      <t>シンコク</t>
    </rPh>
    <rPh sb="16" eb="17">
      <t>ショ</t>
    </rPh>
    <rPh sb="20" eb="21">
      <t>カタ</t>
    </rPh>
    <rPh sb="22" eb="24">
      <t>ムショク</t>
    </rPh>
    <rPh sb="25" eb="26">
      <t>カタ</t>
    </rPh>
    <rPh sb="28" eb="30">
      <t>カゼイ</t>
    </rPh>
    <rPh sb="30" eb="33">
      <t>ショウメイショ</t>
    </rPh>
    <rPh sb="34" eb="36">
      <t>テンプ</t>
    </rPh>
    <phoneticPr fontId="2"/>
  </si>
  <si>
    <t>　　　＜公的扶助（生活保護，各種扶助，年金等）の受給の場合＞</t>
    <rPh sb="4" eb="6">
      <t>コウテキ</t>
    </rPh>
    <rPh sb="6" eb="8">
      <t>フジョ</t>
    </rPh>
    <rPh sb="9" eb="11">
      <t>セイカツ</t>
    </rPh>
    <rPh sb="11" eb="13">
      <t>ホゴ</t>
    </rPh>
    <rPh sb="14" eb="16">
      <t>カクシュ</t>
    </rPh>
    <rPh sb="16" eb="18">
      <t>フジョ</t>
    </rPh>
    <rPh sb="19" eb="21">
      <t>ネンキン</t>
    </rPh>
    <rPh sb="21" eb="22">
      <t>トウ</t>
    </rPh>
    <rPh sb="24" eb="26">
      <t>ジュキュウ</t>
    </rPh>
    <rPh sb="27" eb="29">
      <t>バアイ</t>
    </rPh>
    <phoneticPr fontId="2"/>
  </si>
  <si>
    <t>　　　必要になるので，原則として法人との同時申立てが必要となります。</t>
    <rPh sb="11" eb="13">
      <t>ゲンソク</t>
    </rPh>
    <rPh sb="16" eb="18">
      <t>ホウジン</t>
    </rPh>
    <rPh sb="20" eb="22">
      <t>ドウジ</t>
    </rPh>
    <rPh sb="22" eb="24">
      <t>モウシタ</t>
    </rPh>
    <rPh sb="26" eb="28">
      <t>ヒツヨウ</t>
    </rPh>
    <phoneticPr fontId="2"/>
  </si>
  <si>
    <t>　　＊　会社代表者の場合は，法人の財産と個人の財産との混同が生じやすく，類型的に管財人の調査が</t>
    <rPh sb="4" eb="6">
      <t>カイシャ</t>
    </rPh>
    <rPh sb="6" eb="8">
      <t>ダイヒョウ</t>
    </rPh>
    <rPh sb="8" eb="9">
      <t>シャ</t>
    </rPh>
    <rPh sb="10" eb="12">
      <t>バアイ</t>
    </rPh>
    <rPh sb="14" eb="16">
      <t>ホウジン</t>
    </rPh>
    <rPh sb="17" eb="19">
      <t>ザイサン</t>
    </rPh>
    <rPh sb="20" eb="22">
      <t>コジン</t>
    </rPh>
    <rPh sb="23" eb="25">
      <t>ザイサン</t>
    </rPh>
    <rPh sb="27" eb="29">
      <t>コンドウ</t>
    </rPh>
    <rPh sb="30" eb="31">
      <t>ショウ</t>
    </rPh>
    <rPh sb="36" eb="38">
      <t>ルイケイ</t>
    </rPh>
    <rPh sb="38" eb="39">
      <t>テキ</t>
    </rPh>
    <rPh sb="40" eb="43">
      <t>カンザイニン</t>
    </rPh>
    <rPh sb="44" eb="46">
      <t>チョウサ</t>
    </rPh>
    <phoneticPr fontId="2"/>
  </si>
  <si>
    <t xml:space="preserve">  ＊同一家計の家族について，収入の分かるもの，契約している保険証書，所有している車両の車検証を提</t>
    <phoneticPr fontId="2"/>
  </si>
  <si>
    <t xml:space="preserve">     出してください。</t>
    <phoneticPr fontId="2"/>
  </si>
  <si>
    <t xml:space="preserve">     入のわかるものが存在しない場合は，その旨を別途報告書に記載して説明してください。</t>
    <phoneticPr fontId="2"/>
  </si>
  <si>
    <t xml:space="preserve">     別」と記載してください。</t>
    <phoneticPr fontId="2"/>
  </si>
  <si>
    <t xml:space="preserve">  ＊子どものアルバイト代も原則として収入の裏付け資料の提出をお願いしますが，専ら子ども自身の小遣</t>
    <phoneticPr fontId="2"/>
  </si>
  <si>
    <t xml:space="preserve">    い稼ぎのためのアルバイトで，その収入を家計に入れていない場合は，その旨を備考欄に記載していた</t>
    <phoneticPr fontId="2"/>
  </si>
  <si>
    <t xml:space="preserve">    だければ，収入のわかる資料の提出は不要です。</t>
    <phoneticPr fontId="2"/>
  </si>
  <si>
    <t>　　＊「家計全体の状況」に対応する最近２か月の給与明細写し，源泉徴収票写しを添付してください。</t>
    <rPh sb="4" eb="6">
      <t>カケイ</t>
    </rPh>
    <rPh sb="6" eb="8">
      <t>ゼンタイ</t>
    </rPh>
    <rPh sb="9" eb="11">
      <t>ジョウキョウ</t>
    </rPh>
    <rPh sb="13" eb="15">
      <t>タイオウ</t>
    </rPh>
    <rPh sb="17" eb="19">
      <t>サイキン</t>
    </rPh>
    <rPh sb="21" eb="22">
      <t>ゲツ</t>
    </rPh>
    <phoneticPr fontId="2"/>
  </si>
  <si>
    <t>　　　　具体的内容</t>
    <rPh sb="4" eb="7">
      <t>グタイテキ</t>
    </rPh>
    <rPh sb="7" eb="9">
      <t>ナイヨウ</t>
    </rPh>
    <phoneticPr fontId="2"/>
  </si>
  <si>
    <t>　　　＊　以下の事項について説明した報告書を添付してください。</t>
    <rPh sb="5" eb="7">
      <t>イカ</t>
    </rPh>
    <rPh sb="8" eb="10">
      <t>ジコウ</t>
    </rPh>
    <rPh sb="14" eb="16">
      <t>セツメイ</t>
    </rPh>
    <rPh sb="18" eb="21">
      <t>ホウコクショ</t>
    </rPh>
    <rPh sb="22" eb="24">
      <t>テンプ</t>
    </rPh>
    <phoneticPr fontId="2"/>
  </si>
  <si>
    <t>　①　事業内容，過去及び現在の営業状況</t>
    <rPh sb="3" eb="5">
      <t>ジギョウ</t>
    </rPh>
    <rPh sb="5" eb="7">
      <t>ナイヨウ</t>
    </rPh>
    <rPh sb="8" eb="10">
      <t>カコ</t>
    </rPh>
    <rPh sb="10" eb="11">
      <t>オヨ</t>
    </rPh>
    <rPh sb="12" eb="14">
      <t>ゲンザイ</t>
    </rPh>
    <rPh sb="15" eb="17">
      <t>エイギョウ</t>
    </rPh>
    <rPh sb="17" eb="19">
      <t>ジョウキョウ</t>
    </rPh>
    <phoneticPr fontId="2"/>
  </si>
  <si>
    <t>　②　会社整理の状況，在庫，資産の処分状況</t>
    <rPh sb="3" eb="5">
      <t>カイシャ</t>
    </rPh>
    <rPh sb="5" eb="7">
      <t>セイリ</t>
    </rPh>
    <rPh sb="8" eb="10">
      <t>ジョウキョウ</t>
    </rPh>
    <rPh sb="11" eb="13">
      <t>ザイコ</t>
    </rPh>
    <rPh sb="14" eb="16">
      <t>シサン</t>
    </rPh>
    <rPh sb="17" eb="19">
      <t>ショブン</t>
    </rPh>
    <rPh sb="19" eb="21">
      <t>ジョウキョウ</t>
    </rPh>
    <phoneticPr fontId="2"/>
  </si>
  <si>
    <t>　③　会社の資産（事業設備，什器備品，店舗保証金等），在庫一覧表</t>
    <rPh sb="3" eb="5">
      <t>カイシャ</t>
    </rPh>
    <rPh sb="6" eb="8">
      <t>シサン</t>
    </rPh>
    <rPh sb="9" eb="11">
      <t>ジギョウ</t>
    </rPh>
    <rPh sb="11" eb="13">
      <t>セツビ</t>
    </rPh>
    <rPh sb="14" eb="16">
      <t>ジュウキ</t>
    </rPh>
    <rPh sb="16" eb="18">
      <t>ビヒン</t>
    </rPh>
    <rPh sb="19" eb="21">
      <t>テンポ</t>
    </rPh>
    <rPh sb="21" eb="24">
      <t>ホショウキン</t>
    </rPh>
    <rPh sb="24" eb="25">
      <t>トウ</t>
    </rPh>
    <rPh sb="27" eb="29">
      <t>ザイコ</t>
    </rPh>
    <rPh sb="29" eb="32">
      <t>イチランヒョウ</t>
    </rPh>
    <phoneticPr fontId="2"/>
  </si>
  <si>
    <t>　④　売掛金・貸付金の明細（一覧表），回収可能性</t>
    <rPh sb="3" eb="5">
      <t>ウリカケ</t>
    </rPh>
    <rPh sb="5" eb="6">
      <t>キン</t>
    </rPh>
    <rPh sb="7" eb="9">
      <t>カシツケ</t>
    </rPh>
    <rPh sb="9" eb="10">
      <t>キン</t>
    </rPh>
    <rPh sb="11" eb="13">
      <t>メイサイ</t>
    </rPh>
    <rPh sb="14" eb="16">
      <t>イチラン</t>
    </rPh>
    <rPh sb="16" eb="17">
      <t>ヒョウ</t>
    </rPh>
    <rPh sb="19" eb="21">
      <t>カイシュウ</t>
    </rPh>
    <rPh sb="21" eb="24">
      <t>カノウセイ</t>
    </rPh>
    <phoneticPr fontId="2"/>
  </si>
  <si>
    <t>備考</t>
    <rPh sb="0" eb="2">
      <t>ビコウ</t>
    </rPh>
    <phoneticPr fontId="2"/>
  </si>
  <si>
    <t>　　　代表者の場合）を添付してください。</t>
    <rPh sb="11" eb="13">
      <t>テンプ</t>
    </rPh>
    <phoneticPr fontId="2"/>
  </si>
  <si>
    <t>　　＊　過去２期事業年度分の確定申告書及び決算報告書の写し，商業登記簿謄本（会社</t>
    <rPh sb="4" eb="6">
      <t>カコ</t>
    </rPh>
    <rPh sb="7" eb="8">
      <t>キ</t>
    </rPh>
    <rPh sb="8" eb="10">
      <t>ジギョウ</t>
    </rPh>
    <rPh sb="10" eb="13">
      <t>ネンドブン</t>
    </rPh>
    <rPh sb="14" eb="16">
      <t>カクテイ</t>
    </rPh>
    <rPh sb="16" eb="19">
      <t>シンコクショ</t>
    </rPh>
    <rPh sb="19" eb="20">
      <t>オヨ</t>
    </rPh>
    <rPh sb="21" eb="23">
      <t>ケッサン</t>
    </rPh>
    <rPh sb="23" eb="26">
      <t>ホウコクショ</t>
    </rPh>
    <rPh sb="27" eb="28">
      <t>ウツ</t>
    </rPh>
    <rPh sb="30" eb="32">
      <t>ショウギョウ</t>
    </rPh>
    <rPh sb="32" eb="35">
      <t>トウキボ</t>
    </rPh>
    <rPh sb="35" eb="37">
      <t>トウホン</t>
    </rPh>
    <rPh sb="38" eb="40">
      <t>カイシャ</t>
    </rPh>
    <phoneticPr fontId="2"/>
  </si>
  <si>
    <t>　　　謄本を添付してください。</t>
    <phoneticPr fontId="2"/>
  </si>
  <si>
    <t>　　＊　会社の過去２期事業年度分の確定申告書及び決算報告書の写し，商業登記簿</t>
    <rPh sb="4" eb="6">
      <t>カイシャ</t>
    </rPh>
    <rPh sb="7" eb="9">
      <t>カコ</t>
    </rPh>
    <rPh sb="10" eb="11">
      <t>キ</t>
    </rPh>
    <rPh sb="11" eb="13">
      <t>ジギョウ</t>
    </rPh>
    <rPh sb="13" eb="16">
      <t>ネンドブン</t>
    </rPh>
    <rPh sb="17" eb="19">
      <t>カクテイ</t>
    </rPh>
    <rPh sb="19" eb="22">
      <t>シンコクショ</t>
    </rPh>
    <rPh sb="22" eb="23">
      <t>オヨ</t>
    </rPh>
    <rPh sb="24" eb="26">
      <t>ケッサン</t>
    </rPh>
    <rPh sb="26" eb="29">
      <t>ホウコクショ</t>
    </rPh>
    <rPh sb="30" eb="31">
      <t>ウツ</t>
    </rPh>
    <phoneticPr fontId="2"/>
  </si>
  <si>
    <t>　　＊　過去２期事業年度分の確定申告書及び決算報告書の写しを添付してください。</t>
    <phoneticPr fontId="2"/>
  </si>
  <si>
    <t>　　　＊　非課税証明書を提出してください。</t>
    <phoneticPr fontId="2"/>
  </si>
  <si>
    <t>　　　＊　病気で働けない場合，お薬手帳などその病気であることが推認できるものを添付してください。</t>
    <rPh sb="5" eb="7">
      <t>ビョウキ</t>
    </rPh>
    <rPh sb="8" eb="9">
      <t>ハタラ</t>
    </rPh>
    <rPh sb="12" eb="14">
      <t>バアイ</t>
    </rPh>
    <rPh sb="16" eb="17">
      <t>クスリ</t>
    </rPh>
    <rPh sb="17" eb="19">
      <t>テチョウ</t>
    </rPh>
    <rPh sb="23" eb="25">
      <t>ビョウキ</t>
    </rPh>
    <rPh sb="31" eb="33">
      <t>スイニン</t>
    </rPh>
    <phoneticPr fontId="2"/>
  </si>
  <si>
    <t xml:space="preserve">    （別居していても，仕送り，送金等のやり取りがあれば，記載してください。）。</t>
    <phoneticPr fontId="2"/>
  </si>
  <si>
    <t xml:space="preserve">  ＊同居の家族（同一家計でない者を含む）及び同一家計の家族（別居の者を含む）を記載してください</t>
    <phoneticPr fontId="2"/>
  </si>
  <si>
    <t>　＊　賃貸借契約書写し又は住宅使用許可証，居住許可書写しを添付してください。</t>
    <rPh sb="3" eb="6">
      <t>チンタイシャク</t>
    </rPh>
    <rPh sb="6" eb="9">
      <t>ケイヤクショ</t>
    </rPh>
    <rPh sb="9" eb="10">
      <t>ウツ</t>
    </rPh>
    <rPh sb="11" eb="12">
      <t>マタ</t>
    </rPh>
    <rPh sb="13" eb="15">
      <t>ジュウタク</t>
    </rPh>
    <rPh sb="15" eb="17">
      <t>シヨウ</t>
    </rPh>
    <rPh sb="17" eb="20">
      <t>キョカショウ</t>
    </rPh>
    <rPh sb="21" eb="23">
      <t>キョジュウ</t>
    </rPh>
    <rPh sb="23" eb="26">
      <t>キョカショ</t>
    </rPh>
    <rPh sb="26" eb="27">
      <t>ウツ</t>
    </rPh>
    <rPh sb="29" eb="31">
      <t>テンプ</t>
    </rPh>
    <phoneticPr fontId="2"/>
  </si>
  <si>
    <t>　＊　家賃の滞納がある場合は，債権者一覧表への記載が必要です。</t>
    <rPh sb="3" eb="5">
      <t>ヤチン</t>
    </rPh>
    <rPh sb="6" eb="8">
      <t>タイノウ</t>
    </rPh>
    <rPh sb="11" eb="13">
      <t>バアイ</t>
    </rPh>
    <rPh sb="15" eb="18">
      <t>サイケンシャ</t>
    </rPh>
    <rPh sb="18" eb="20">
      <t>イチラン</t>
    </rPh>
    <rPh sb="20" eb="21">
      <t>ヒョウ</t>
    </rPh>
    <rPh sb="23" eb="25">
      <t>キサイ</t>
    </rPh>
    <rPh sb="26" eb="28">
      <t>ヒツヨウ</t>
    </rPh>
    <phoneticPr fontId="2"/>
  </si>
  <si>
    <t>　⑤　家賃の滞納</t>
    <rPh sb="3" eb="5">
      <t>ヤチン</t>
    </rPh>
    <rPh sb="6" eb="8">
      <t>タイノウ</t>
    </rPh>
    <phoneticPr fontId="2"/>
  </si>
  <si>
    <t>　②　申立人以外の者が所有している場合は所有者名，</t>
    <rPh sb="3" eb="6">
      <t>モウシタテニン</t>
    </rPh>
    <rPh sb="6" eb="8">
      <t>イガイ</t>
    </rPh>
    <rPh sb="9" eb="10">
      <t>モノ</t>
    </rPh>
    <rPh sb="11" eb="13">
      <t>ショユウ</t>
    </rPh>
    <rPh sb="17" eb="19">
      <t>バアイ</t>
    </rPh>
    <rPh sb="20" eb="23">
      <t>ショユウシャ</t>
    </rPh>
    <rPh sb="23" eb="24">
      <t>メイ</t>
    </rPh>
    <phoneticPr fontId="2"/>
  </si>
  <si>
    <t>　　　 申立人との関係</t>
    <phoneticPr fontId="2"/>
  </si>
  <si>
    <t>＊　10年は一応の目安です。破産につながる事情がわかるように記載してください。</t>
    <rPh sb="4" eb="5">
      <t>ネン</t>
    </rPh>
    <rPh sb="6" eb="8">
      <t>イチオウ</t>
    </rPh>
    <rPh sb="9" eb="11">
      <t>メヤス</t>
    </rPh>
    <rPh sb="14" eb="16">
      <t>ハサン</t>
    </rPh>
    <rPh sb="21" eb="23">
      <t>ジジョウ</t>
    </rPh>
    <rPh sb="30" eb="32">
      <t>キサイ</t>
    </rPh>
    <phoneticPr fontId="2"/>
  </si>
  <si>
    <t>離婚に伴う財産分与，慰謝料，養育費の有無　　□有（□支払　□受取）　　□無</t>
    <rPh sb="0" eb="2">
      <t>リコン</t>
    </rPh>
    <rPh sb="3" eb="4">
      <t>トモナ</t>
    </rPh>
    <rPh sb="5" eb="7">
      <t>ザイサン</t>
    </rPh>
    <rPh sb="7" eb="9">
      <t>ブンヨ</t>
    </rPh>
    <rPh sb="10" eb="13">
      <t>イシャリョウ</t>
    </rPh>
    <rPh sb="14" eb="17">
      <t>ヨウイクヒ</t>
    </rPh>
    <rPh sb="18" eb="20">
      <t>ウム</t>
    </rPh>
    <rPh sb="23" eb="24">
      <t>アリ</t>
    </rPh>
    <rPh sb="26" eb="28">
      <t>シハライ</t>
    </rPh>
    <rPh sb="30" eb="32">
      <t>ウケトリ</t>
    </rPh>
    <rPh sb="36" eb="37">
      <t>ム</t>
    </rPh>
    <phoneticPr fontId="2"/>
  </si>
  <si>
    <t>その内容（名目及び具体的な金額）</t>
    <rPh sb="2" eb="4">
      <t>ナイヨウ</t>
    </rPh>
    <rPh sb="5" eb="7">
      <t>メイモク</t>
    </rPh>
    <rPh sb="7" eb="8">
      <t>オヨ</t>
    </rPh>
    <rPh sb="9" eb="12">
      <t>グタイテキ</t>
    </rPh>
    <rPh sb="13" eb="15">
      <t>キンガク</t>
    </rPh>
    <phoneticPr fontId="2"/>
  </si>
  <si>
    <t>＊　上記内容についての資料を添付してください</t>
    <rPh sb="2" eb="4">
      <t>ジョウキ</t>
    </rPh>
    <rPh sb="4" eb="6">
      <t>ナイヨウ</t>
    </rPh>
    <rPh sb="11" eb="13">
      <t>シリョウ</t>
    </rPh>
    <rPh sb="14" eb="16">
      <t>テンプ</t>
    </rPh>
    <phoneticPr fontId="2"/>
  </si>
  <si>
    <t>　＊　居住不動産の登記簿謄本を添付してください。</t>
    <rPh sb="3" eb="5">
      <t>キョジュウ</t>
    </rPh>
    <rPh sb="5" eb="8">
      <t>フドウサン</t>
    </rPh>
    <rPh sb="9" eb="12">
      <t>トウキボ</t>
    </rPh>
    <rPh sb="12" eb="14">
      <t>トウホン</t>
    </rPh>
    <rPh sb="15" eb="17">
      <t>テンプ</t>
    </rPh>
    <phoneticPr fontId="2"/>
  </si>
  <si>
    <t>□婚姻　□離婚　□縁組　□離縁</t>
    <rPh sb="1" eb="3">
      <t>コンイン</t>
    </rPh>
    <rPh sb="5" eb="7">
      <t>リコン</t>
    </rPh>
    <rPh sb="9" eb="11">
      <t>エングミ</t>
    </rPh>
    <rPh sb="13" eb="15">
      <t>リエン</t>
    </rPh>
    <phoneticPr fontId="2"/>
  </si>
  <si>
    <t>無職（専業主婦・主夫）</t>
    <rPh sb="0" eb="2">
      <t>ムショク</t>
    </rPh>
    <rPh sb="3" eb="5">
      <t>センギョウ</t>
    </rPh>
    <rPh sb="5" eb="7">
      <t>シュフ</t>
    </rPh>
    <rPh sb="8" eb="10">
      <t>シュフ</t>
    </rPh>
    <phoneticPr fontId="2"/>
  </si>
  <si>
    <t xml:space="preserve">  ＊家計を異にする同居の家族がいる場合は，同居・別居の別欄の「同居」を選択し，備考欄に「家計は</t>
    <rPh sb="36" eb="38">
      <t>センタク</t>
    </rPh>
    <phoneticPr fontId="2"/>
  </si>
  <si>
    <t>第５　破産申立てに至った事情</t>
    <rPh sb="0" eb="1">
      <t>ダイ</t>
    </rPh>
    <rPh sb="3" eb="5">
      <t>ハサン</t>
    </rPh>
    <rPh sb="5" eb="7">
      <t>モウシタ</t>
    </rPh>
    <rPh sb="9" eb="10">
      <t>イタ</t>
    </rPh>
    <rPh sb="12" eb="14">
      <t>ジジョウ</t>
    </rPh>
    <phoneticPr fontId="2"/>
  </si>
  <si>
    <t>横山　浜男</t>
    <rPh sb="0" eb="2">
      <t>ヨコヤマ</t>
    </rPh>
    <rPh sb="3" eb="4">
      <t>ハマ</t>
    </rPh>
    <rPh sb="4" eb="5">
      <t>オトコ</t>
    </rPh>
    <phoneticPr fontId="2"/>
  </si>
  <si>
    <t xml:space="preserve">                                                                              </t>
  </si>
  <si>
    <t>破産手続開始</t>
    <rPh sb="0" eb="2">
      <t>ハサン</t>
    </rPh>
    <rPh sb="2" eb="4">
      <t>テツヅキ</t>
    </rPh>
    <rPh sb="4" eb="6">
      <t>カイシ</t>
    </rPh>
    <phoneticPr fontId="2"/>
  </si>
  <si>
    <t>申立書</t>
    <rPh sb="0" eb="3">
      <t>モウシタテショ</t>
    </rPh>
    <phoneticPr fontId="2"/>
  </si>
  <si>
    <t>印紙</t>
    <rPh sb="0" eb="2">
      <t>インシ</t>
    </rPh>
    <phoneticPr fontId="2"/>
  </si>
  <si>
    <t>1,500円</t>
    <rPh sb="5" eb="6">
      <t>エン</t>
    </rPh>
    <phoneticPr fontId="2"/>
  </si>
  <si>
    <t>免 責 許 可</t>
    <rPh sb="0" eb="1">
      <t>メン</t>
    </rPh>
    <rPh sb="2" eb="3">
      <t>セキ</t>
    </rPh>
    <rPh sb="4" eb="5">
      <t>モト</t>
    </rPh>
    <rPh sb="6" eb="7">
      <t>カ</t>
    </rPh>
    <phoneticPr fontId="2"/>
  </si>
  <si>
    <t>郵券</t>
    <rPh sb="0" eb="2">
      <t>ユウケン</t>
    </rPh>
    <phoneticPr fontId="2"/>
  </si>
  <si>
    <t>円</t>
    <rPh sb="0" eb="1">
      <t>エン</t>
    </rPh>
    <phoneticPr fontId="2"/>
  </si>
  <si>
    <t>（代理人申立用）</t>
  </si>
  <si>
    <t>係印</t>
    <rPh sb="0" eb="1">
      <t>カカリ</t>
    </rPh>
    <rPh sb="1" eb="2">
      <t>イン</t>
    </rPh>
    <phoneticPr fontId="2"/>
  </si>
  <si>
    <t>備
考</t>
    <rPh sb="0" eb="1">
      <t>ビ</t>
    </rPh>
    <rPh sb="2" eb="3">
      <t>コウ</t>
    </rPh>
    <phoneticPr fontId="2"/>
  </si>
  <si>
    <t>申立日：</t>
    <rPh sb="0" eb="2">
      <t>モウシタ</t>
    </rPh>
    <rPh sb="2" eb="3">
      <t>ビ</t>
    </rPh>
    <phoneticPr fontId="2"/>
  </si>
  <si>
    <t>　　（ふりがな）</t>
    <phoneticPr fontId="2"/>
  </si>
  <si>
    <t>よこやま　はまお</t>
    <phoneticPr fontId="2"/>
  </si>
  <si>
    <t>（ふりがな）</t>
  </si>
  <si>
    <t>申立人氏名</t>
    <phoneticPr fontId="2"/>
  </si>
  <si>
    <t>（旧姓　　　　　</t>
    <phoneticPr fontId="2"/>
  </si>
  <si>
    <t>：旧姓で借入した場合のみ）</t>
    <phoneticPr fontId="2"/>
  </si>
  <si>
    <t>生年月日</t>
    <rPh sb="1" eb="2">
      <t>ネン</t>
    </rPh>
    <phoneticPr fontId="2"/>
  </si>
  <si>
    <t>生　　（</t>
    <phoneticPr fontId="2"/>
  </si>
  <si>
    <t>歳）</t>
    <rPh sb="0" eb="1">
      <t>サイ</t>
    </rPh>
    <phoneticPr fontId="2"/>
  </si>
  <si>
    <t>現住所</t>
    <phoneticPr fontId="2"/>
  </si>
  <si>
    <t>　　　別添住民票記載のとおり</t>
    <phoneticPr fontId="2"/>
  </si>
  <si>
    <t>（〒</t>
    <phoneticPr fontId="2"/>
  </si>
  <si>
    <t>000-0000</t>
    <phoneticPr fontId="2"/>
  </si>
  <si>
    <t>）</t>
    <phoneticPr fontId="2"/>
  </si>
  <si>
    <t>　　　住民票と異なる場合　　　　　　　　　　　　　　　</t>
    <phoneticPr fontId="2"/>
  </si>
  <si>
    <t>〒</t>
    <phoneticPr fontId="2"/>
  </si>
  <si>
    <t xml:space="preserve">   －    </t>
    <phoneticPr fontId="2"/>
  </si>
  <si>
    <t>電話番号　　　</t>
    <phoneticPr fontId="2"/>
  </si>
  <si>
    <t>000-000-0000</t>
    <phoneticPr fontId="2"/>
  </si>
  <si>
    <t>申立人代理人</t>
    <phoneticPr fontId="2"/>
  </si>
  <si>
    <t>　（代理人が複数いる場合には主任代理人を明記すること）</t>
  </si>
  <si>
    <t>〒</t>
    <phoneticPr fontId="2"/>
  </si>
  <si>
    <t>横浜市○○区○○町○丁目○番○号</t>
    <rPh sb="0" eb="3">
      <t>ヨコハマシ</t>
    </rPh>
    <rPh sb="5" eb="6">
      <t>ク</t>
    </rPh>
    <rPh sb="8" eb="9">
      <t>マチ</t>
    </rPh>
    <rPh sb="10" eb="12">
      <t>チョウメ</t>
    </rPh>
    <rPh sb="13" eb="14">
      <t>バン</t>
    </rPh>
    <rPh sb="15" eb="16">
      <t>ゴウ</t>
    </rPh>
    <phoneticPr fontId="2"/>
  </si>
  <si>
    <t>甲野太郎法律事務所</t>
    <phoneticPr fontId="2"/>
  </si>
  <si>
    <t>（送達場所）</t>
    <rPh sb="1" eb="3">
      <t>ソウタツ</t>
    </rPh>
    <rPh sb="3" eb="5">
      <t>バショ</t>
    </rPh>
    <phoneticPr fontId="2"/>
  </si>
  <si>
    <t>電話番号</t>
    <rPh sb="0" eb="2">
      <t>デンワ</t>
    </rPh>
    <rPh sb="2" eb="4">
      <t>バンゴウ</t>
    </rPh>
    <phoneticPr fontId="2"/>
  </si>
  <si>
    <t>000-000-0001</t>
    <phoneticPr fontId="2"/>
  </si>
  <si>
    <t>Ｆ Ａ Ｘ</t>
    <phoneticPr fontId="2"/>
  </si>
  <si>
    <t>000-000-0002</t>
    <phoneticPr fontId="2"/>
  </si>
  <si>
    <t>弁 護 士</t>
    <rPh sb="0" eb="1">
      <t>ベン</t>
    </rPh>
    <rPh sb="2" eb="3">
      <t>マモル</t>
    </rPh>
    <rPh sb="4" eb="5">
      <t>シ</t>
    </rPh>
    <phoneticPr fontId="2"/>
  </si>
  <si>
    <t>甲野　太郎</t>
    <phoneticPr fontId="2"/>
  </si>
  <si>
    <t>申　立　て　の　趣　旨</t>
    <phoneticPr fontId="2"/>
  </si>
  <si>
    <t>　　１　申立人について，破産手続を開始する。</t>
    <rPh sb="12" eb="14">
      <t>ハサン</t>
    </rPh>
    <rPh sb="14" eb="16">
      <t>テツヅキ</t>
    </rPh>
    <rPh sb="17" eb="19">
      <t>カイシ</t>
    </rPh>
    <phoneticPr fontId="2"/>
  </si>
  <si>
    <t>　　２　申立人（破産者）の免責を許可する。</t>
    <rPh sb="16" eb="18">
      <t>キョカ</t>
    </rPh>
    <phoneticPr fontId="2"/>
  </si>
  <si>
    <t>破産手続開始の原因となる事実</t>
    <rPh sb="0" eb="2">
      <t>ハサン</t>
    </rPh>
    <rPh sb="2" eb="4">
      <t>テツヅキ</t>
    </rPh>
    <rPh sb="4" eb="6">
      <t>カイシ</t>
    </rPh>
    <rPh sb="7" eb="9">
      <t>ゲンイン</t>
    </rPh>
    <rPh sb="12" eb="14">
      <t>ジジツ</t>
    </rPh>
    <phoneticPr fontId="2"/>
  </si>
  <si>
    <t>　　申立人は，添付の債権者一覧表のとおりの債務を負担しているが，添付の報告書</t>
    <phoneticPr fontId="2"/>
  </si>
  <si>
    <t>　及び財産目録記載のとおり，支払不能状態にある。</t>
    <rPh sb="3" eb="5">
      <t>ザイサン</t>
    </rPh>
    <phoneticPr fontId="2"/>
  </si>
  <si>
    <t>　横浜地方裁判所</t>
    <rPh sb="1" eb="3">
      <t>ヨコハマ</t>
    </rPh>
    <rPh sb="3" eb="5">
      <t>チホウ</t>
    </rPh>
    <rPh sb="5" eb="8">
      <t>サイバンショ</t>
    </rPh>
    <phoneticPr fontId="2"/>
  </si>
  <si>
    <t>本庁</t>
  </si>
  <si>
    <t>　御中</t>
    <rPh sb="1" eb="3">
      <t>オンチュウ</t>
    </rPh>
    <phoneticPr fontId="2"/>
  </si>
  <si>
    <t>□電子納付（利用者登録コード：　　　　　　　　　　）　　</t>
    <rPh sb="1" eb="3">
      <t>デンシ</t>
    </rPh>
    <rPh sb="3" eb="5">
      <t>ノウフ</t>
    </rPh>
    <rPh sb="6" eb="9">
      <t>リヨウシャ</t>
    </rPh>
    <rPh sb="9" eb="11">
      <t>トウロク</t>
    </rPh>
    <phoneticPr fontId="2"/>
  </si>
  <si>
    <t>（手続についての意見）</t>
  </si>
  <si>
    <t>　　　同時廃止・早期面接（但し，申立日から１０日以内。本庁のみ）</t>
    <rPh sb="3" eb="5">
      <t>ドウジ</t>
    </rPh>
    <rPh sb="5" eb="7">
      <t>ハイシ</t>
    </rPh>
    <rPh sb="27" eb="29">
      <t>ホンチョウ</t>
    </rPh>
    <phoneticPr fontId="2"/>
  </si>
  <si>
    <t>面接希望日　</t>
    <rPh sb="0" eb="2">
      <t>メンセツ</t>
    </rPh>
    <rPh sb="2" eb="5">
      <t>キボウビ</t>
    </rPh>
    <phoneticPr fontId="2"/>
  </si>
  <si>
    <r>
      <t>　</t>
    </r>
    <r>
      <rPr>
        <sz val="10.5"/>
        <rFont val="Times New Roman"/>
        <family val="1"/>
      </rPr>
      <t xml:space="preserve">8 </t>
    </r>
    <r>
      <rPr>
        <sz val="10.5"/>
        <rFont val="ＭＳ 明朝"/>
        <family val="1"/>
        <charset val="128"/>
      </rPr>
      <t>／</t>
    </r>
    <r>
      <rPr>
        <sz val="10.5"/>
        <rFont val="Times New Roman"/>
        <family val="1"/>
      </rPr>
      <t xml:space="preserve"> 2</t>
    </r>
    <r>
      <rPr>
        <sz val="10.5"/>
        <rFont val="ＭＳ 明朝"/>
        <family val="1"/>
        <charset val="128"/>
      </rPr>
      <t>　（水）</t>
    </r>
    <r>
      <rPr>
        <sz val="10.5"/>
        <rFont val="Times New Roman"/>
        <family val="1"/>
      </rPr>
      <t xml:space="preserve">    13 </t>
    </r>
    <r>
      <rPr>
        <sz val="10.5"/>
        <rFont val="ＭＳ 明朝"/>
        <family val="1"/>
        <charset val="128"/>
      </rPr>
      <t>：</t>
    </r>
    <r>
      <rPr>
        <sz val="10.5"/>
        <rFont val="Times New Roman"/>
        <family val="1"/>
      </rPr>
      <t xml:space="preserve"> 00    </t>
    </r>
    <r>
      <rPr>
        <sz val="10.5"/>
        <rFont val="ＭＳ 明朝"/>
        <family val="1"/>
        <charset val="128"/>
      </rPr>
      <t>～</t>
    </r>
    <r>
      <rPr>
        <sz val="10.5"/>
        <rFont val="Times New Roman"/>
        <family val="1"/>
      </rPr>
      <t xml:space="preserve">   15 </t>
    </r>
    <r>
      <rPr>
        <sz val="10.5"/>
        <rFont val="ＭＳ 明朝"/>
        <family val="1"/>
        <charset val="128"/>
      </rPr>
      <t>：</t>
    </r>
    <r>
      <rPr>
        <sz val="10.5"/>
        <rFont val="Times New Roman"/>
        <family val="1"/>
      </rPr>
      <t xml:space="preserve"> 00     </t>
    </r>
    <rPh sb="8" eb="9">
      <t>ミズ</t>
    </rPh>
    <phoneticPr fontId="2"/>
  </si>
  <si>
    <t>又は　</t>
    <rPh sb="0" eb="1">
      <t>マタ</t>
    </rPh>
    <phoneticPr fontId="2"/>
  </si>
  <si>
    <r>
      <t>　</t>
    </r>
    <r>
      <rPr>
        <sz val="10.5"/>
        <rFont val="Times New Roman"/>
        <family val="1"/>
      </rPr>
      <t xml:space="preserve">8 </t>
    </r>
    <r>
      <rPr>
        <sz val="10.5"/>
        <rFont val="ＭＳ 明朝"/>
        <family val="1"/>
        <charset val="128"/>
      </rPr>
      <t>／</t>
    </r>
    <r>
      <rPr>
        <sz val="10.5"/>
        <rFont val="Times New Roman"/>
        <family val="1"/>
      </rPr>
      <t xml:space="preserve"> 3</t>
    </r>
    <r>
      <rPr>
        <sz val="10.5"/>
        <rFont val="ＭＳ 明朝"/>
        <family val="1"/>
        <charset val="128"/>
      </rPr>
      <t>　（木）</t>
    </r>
    <r>
      <rPr>
        <sz val="10.5"/>
        <rFont val="Times New Roman"/>
        <family val="1"/>
      </rPr>
      <t xml:space="preserve">    10 </t>
    </r>
    <r>
      <rPr>
        <sz val="10.5"/>
        <rFont val="ＭＳ 明朝"/>
        <family val="1"/>
        <charset val="128"/>
      </rPr>
      <t>：</t>
    </r>
    <r>
      <rPr>
        <sz val="10.5"/>
        <rFont val="Times New Roman"/>
        <family val="1"/>
      </rPr>
      <t xml:space="preserve"> 00    </t>
    </r>
    <r>
      <rPr>
        <sz val="10.5"/>
        <rFont val="ＭＳ 明朝"/>
        <family val="1"/>
        <charset val="128"/>
      </rPr>
      <t>～</t>
    </r>
    <r>
      <rPr>
        <sz val="10.5"/>
        <rFont val="Times New Roman"/>
        <family val="1"/>
      </rPr>
      <t xml:space="preserve">   12 </t>
    </r>
    <r>
      <rPr>
        <sz val="10.5"/>
        <rFont val="ＭＳ 明朝"/>
        <family val="1"/>
        <charset val="128"/>
      </rPr>
      <t>：</t>
    </r>
    <r>
      <rPr>
        <sz val="10.5"/>
        <rFont val="Times New Roman"/>
        <family val="1"/>
      </rPr>
      <t xml:space="preserve"> 00     </t>
    </r>
    <rPh sb="8" eb="9">
      <t>モク</t>
    </rPh>
    <phoneticPr fontId="2"/>
  </si>
  <si>
    <t>　　　同時廃止（川崎・相模原・横須賀・小田原の各支部）</t>
    <rPh sb="3" eb="7">
      <t>ドウジハイシ</t>
    </rPh>
    <rPh sb="8" eb="10">
      <t>カワサキ</t>
    </rPh>
    <rPh sb="11" eb="14">
      <t>サガミハラ</t>
    </rPh>
    <rPh sb="15" eb="18">
      <t>ヨコスカ</t>
    </rPh>
    <rPh sb="19" eb="22">
      <t>オダワラ</t>
    </rPh>
    <rPh sb="23" eb="24">
      <t>カク</t>
    </rPh>
    <rPh sb="24" eb="26">
      <t>シブ</t>
    </rPh>
    <phoneticPr fontId="2"/>
  </si>
  <si>
    <t>　　　管財手続</t>
    <phoneticPr fontId="2"/>
  </si>
  <si>
    <t>　・　　生活保護受給　　　　　　 →　生活保護受給証明書の写し添付</t>
    <phoneticPr fontId="2"/>
  </si>
  <si>
    <t>　・　所有不動産</t>
  </si>
  <si>
    <t>　 無</t>
    <rPh sb="2" eb="3">
      <t>ナ</t>
    </rPh>
    <phoneticPr fontId="2"/>
  </si>
  <si>
    <t>有 → オーバーローンの定型上申書添付</t>
    <rPh sb="0" eb="1">
      <t>ア</t>
    </rPh>
    <phoneticPr fontId="2"/>
  </si>
  <si>
    <r>
      <t xml:space="preserve">　・　管財人への引継予納金額 </t>
    </r>
    <r>
      <rPr>
        <u/>
        <sz val="12"/>
        <rFont val="ＭＳ 明朝"/>
        <family val="1"/>
        <charset val="128"/>
      </rPr>
      <t xml:space="preserve">                 </t>
    </r>
    <r>
      <rPr>
        <sz val="12"/>
        <rFont val="ＭＳ 明朝"/>
        <family val="1"/>
        <charset val="128"/>
      </rPr>
      <t xml:space="preserve"> 円</t>
    </r>
    <rPh sb="3" eb="6">
      <t>カンザイニン</t>
    </rPh>
    <rPh sb="8" eb="10">
      <t>ヒキツ</t>
    </rPh>
    <rPh sb="10" eb="12">
      <t>ヨノウ</t>
    </rPh>
    <rPh sb="12" eb="14">
      <t>キンガク</t>
    </rPh>
    <rPh sb="33" eb="34">
      <t>エン</t>
    </rPh>
    <phoneticPr fontId="2"/>
  </si>
  <si>
    <t>　・　法テラスの利用　　　　無　　　　有</t>
    <rPh sb="3" eb="4">
      <t>ホウ</t>
    </rPh>
    <rPh sb="8" eb="10">
      <t>リヨウ</t>
    </rPh>
    <rPh sb="14" eb="15">
      <t>ナ</t>
    </rPh>
    <rPh sb="19" eb="20">
      <t>アリ</t>
    </rPh>
    <phoneticPr fontId="2"/>
  </si>
  <si>
    <r>
      <t>債　権　者　一　覧　表　（一般用）　　</t>
    </r>
    <r>
      <rPr>
        <sz val="12"/>
        <rFont val="ＭＳ 明朝"/>
        <family val="1"/>
        <charset val="128"/>
      </rPr>
      <t>（  枚中 1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2"/>
  </si>
  <si>
    <t>最初の介入通知の日：</t>
    <rPh sb="0" eb="2">
      <t>サイショ</t>
    </rPh>
    <rPh sb="3" eb="5">
      <t>カイニュウ</t>
    </rPh>
    <rPh sb="5" eb="7">
      <t>ツウチ</t>
    </rPh>
    <rPh sb="8" eb="9">
      <t>ニチ</t>
    </rPh>
    <phoneticPr fontId="2"/>
  </si>
  <si>
    <t>番号</t>
    <rPh sb="0" eb="2">
      <t>バンゴウ</t>
    </rPh>
    <phoneticPr fontId="2"/>
  </si>
  <si>
    <r>
      <t xml:space="preserve">債権者名
</t>
    </r>
    <r>
      <rPr>
        <sz val="8"/>
        <color rgb="FFFF0000"/>
        <rFont val="ＭＳ 明朝"/>
        <family val="1"/>
        <charset val="128"/>
      </rPr>
      <t>＊個人債権者は申立人との関係も記入してください。</t>
    </r>
    <rPh sb="0" eb="3">
      <t>サイケンシャ</t>
    </rPh>
    <rPh sb="3" eb="4">
      <t>メイ</t>
    </rPh>
    <rPh sb="6" eb="8">
      <t>コジン</t>
    </rPh>
    <rPh sb="8" eb="11">
      <t>サイケンシャ</t>
    </rPh>
    <rPh sb="12" eb="14">
      <t>モウシタテ</t>
    </rPh>
    <rPh sb="14" eb="15">
      <t>ニン</t>
    </rPh>
    <rPh sb="17" eb="19">
      <t>カンケイ</t>
    </rPh>
    <rPh sb="20" eb="22">
      <t>キニュウ</t>
    </rPh>
    <phoneticPr fontId="2"/>
  </si>
  <si>
    <t>債権者住所（送達場所）</t>
    <rPh sb="0" eb="3">
      <t>サイケンシャ</t>
    </rPh>
    <rPh sb="3" eb="5">
      <t>ジュウショ</t>
    </rPh>
    <rPh sb="6" eb="8">
      <t>ソウタツ</t>
    </rPh>
    <rPh sb="8" eb="10">
      <t>バショ</t>
    </rPh>
    <phoneticPr fontId="2"/>
  </si>
  <si>
    <t>借入時期</t>
    <rPh sb="0" eb="2">
      <t>カリイレ</t>
    </rPh>
    <rPh sb="2" eb="4">
      <t>ジキ</t>
    </rPh>
    <phoneticPr fontId="2"/>
  </si>
  <si>
    <t>現在の残高
（元利合計）</t>
    <rPh sb="0" eb="2">
      <t>ゲンザイ</t>
    </rPh>
    <rPh sb="3" eb="5">
      <t>ザンダカ</t>
    </rPh>
    <rPh sb="7" eb="9">
      <t>ガンリ</t>
    </rPh>
    <rPh sb="9" eb="11">
      <t>ゴウケイ</t>
    </rPh>
    <phoneticPr fontId="2"/>
  </si>
  <si>
    <t>○○銀行㈱</t>
    <rPh sb="2" eb="4">
      <t>ギンコウ</t>
    </rPh>
    <phoneticPr fontId="2"/>
  </si>
  <si>
    <t>～</t>
    <phoneticPr fontId="2"/>
  </si>
  <si>
    <t>利限法再計算☑済□未</t>
    <rPh sb="0" eb="1">
      <t>リ</t>
    </rPh>
    <rPh sb="1" eb="2">
      <t>ゲン</t>
    </rPh>
    <rPh sb="2" eb="3">
      <t>ホウ</t>
    </rPh>
    <rPh sb="3" eb="6">
      <t>サイケイサン</t>
    </rPh>
    <rPh sb="7" eb="8">
      <t>スミ</t>
    </rPh>
    <rPh sb="9" eb="10">
      <t>ミ</t>
    </rPh>
    <phoneticPr fontId="2"/>
  </si>
  <si>
    <t>①原因</t>
    <rPh sb="1" eb="3">
      <t>ゲンイン</t>
    </rPh>
    <phoneticPr fontId="2"/>
  </si>
  <si>
    <t>Ａ</t>
  </si>
  <si>
    <t>②使途</t>
    <rPh sb="1" eb="3">
      <t>シト</t>
    </rPh>
    <phoneticPr fontId="2"/>
  </si>
  <si>
    <t>自宅購入</t>
    <rPh sb="0" eb="2">
      <t>ジタク</t>
    </rPh>
    <rPh sb="2" eb="4">
      <t>コウニュウ</t>
    </rPh>
    <phoneticPr fontId="2"/>
  </si>
  <si>
    <t>③保証人</t>
    <rPh sb="1" eb="4">
      <t>ホショウニン</t>
    </rPh>
    <phoneticPr fontId="2"/>
  </si>
  <si>
    <t>有</t>
  </si>
  <si>
    <t>横山浜子</t>
    <rPh sb="0" eb="2">
      <t>ヨコヤマ</t>
    </rPh>
    <rPh sb="2" eb="4">
      <t>ハマコ</t>
    </rPh>
    <phoneticPr fontId="2"/>
  </si>
  <si>
    <t>④担保</t>
    <rPh sb="1" eb="3">
      <t>タンポ</t>
    </rPh>
    <phoneticPr fontId="2"/>
  </si>
  <si>
    <t>抵当権</t>
    <rPh sb="0" eb="3">
      <t>テイトウケン</t>
    </rPh>
    <phoneticPr fontId="2"/>
  </si>
  <si>
    <t>⑤差押等</t>
    <rPh sb="1" eb="3">
      <t>サシオサ</t>
    </rPh>
    <rPh sb="3" eb="4">
      <t>トウ</t>
    </rPh>
    <phoneticPr fontId="2"/>
  </si>
  <si>
    <t>担保権実行</t>
    <rPh sb="0" eb="3">
      <t>タンポケン</t>
    </rPh>
    <rPh sb="3" eb="5">
      <t>ジッコウ</t>
    </rPh>
    <phoneticPr fontId="2"/>
  </si>
  <si>
    <t>⑥最終返済日</t>
    <rPh sb="1" eb="3">
      <t>サイシュウ</t>
    </rPh>
    <rPh sb="3" eb="6">
      <t>ヘンサイビ</t>
    </rPh>
    <phoneticPr fontId="2"/>
  </si>
  <si>
    <r>
      <t>／　　　</t>
    </r>
    <r>
      <rPr>
        <sz val="10"/>
        <rFont val="ＭＳ 明朝"/>
        <family val="1"/>
        <charset val="128"/>
      </rPr>
      <t>一度も返済していない</t>
    </r>
    <rPh sb="4" eb="6">
      <t>イチド</t>
    </rPh>
    <rPh sb="7" eb="9">
      <t>ヘンサイ</t>
    </rPh>
    <phoneticPr fontId="2"/>
  </si>
  <si>
    <t>○○公庫</t>
    <rPh sb="2" eb="4">
      <t>コウコ</t>
    </rPh>
    <phoneticPr fontId="2"/>
  </si>
  <si>
    <t>東京都○○区○○町○丁目○番○号</t>
    <rPh sb="0" eb="3">
      <t>トウキョウト</t>
    </rPh>
    <rPh sb="5" eb="6">
      <t>ク</t>
    </rPh>
    <rPh sb="8" eb="9">
      <t>マチ</t>
    </rPh>
    <rPh sb="10" eb="12">
      <t>チョウメ</t>
    </rPh>
    <rPh sb="13" eb="14">
      <t>バン</t>
    </rPh>
    <rPh sb="15" eb="16">
      <t>ゴウ</t>
    </rPh>
    <phoneticPr fontId="2"/>
  </si>
  <si>
    <t>～</t>
    <phoneticPr fontId="2"/>
  </si>
  <si>
    <t>生活費</t>
    <rPh sb="0" eb="3">
      <t>セイカツヒ</t>
    </rPh>
    <phoneticPr fontId="2"/>
  </si>
  <si>
    <t>横山浜子</t>
    <rPh sb="0" eb="1">
      <t>ヨコ</t>
    </rPh>
    <rPh sb="1" eb="2">
      <t>ヤマ</t>
    </rPh>
    <rPh sb="2" eb="4">
      <t>ハマコ</t>
    </rPh>
    <phoneticPr fontId="2"/>
  </si>
  <si>
    <t>○○ローン㈱</t>
    <phoneticPr fontId="2"/>
  </si>
  <si>
    <t>～</t>
    <phoneticPr fontId="2"/>
  </si>
  <si>
    <t>Ｂ</t>
  </si>
  <si>
    <t>自動車購入・生活費</t>
    <rPh sb="0" eb="3">
      <t>ジドウシャ</t>
    </rPh>
    <rPh sb="3" eb="5">
      <t>コウニュウ</t>
    </rPh>
    <rPh sb="6" eb="9">
      <t>セイカツヒ</t>
    </rPh>
    <phoneticPr fontId="2"/>
  </si>
  <si>
    <t>所有権留保</t>
    <rPh sb="0" eb="3">
      <t>ショユウケン</t>
    </rPh>
    <rPh sb="3" eb="5">
      <t>リュウホ</t>
    </rPh>
    <phoneticPr fontId="2"/>
  </si>
  <si>
    <t>無</t>
  </si>
  <si>
    <t>○○クレジット㈱</t>
    <phoneticPr fontId="2"/>
  </si>
  <si>
    <t>長男の入学資金</t>
    <rPh sb="0" eb="2">
      <t>チョウナン</t>
    </rPh>
    <rPh sb="3" eb="5">
      <t>ニュウガク</t>
    </rPh>
    <rPh sb="5" eb="7">
      <t>シキン</t>
    </rPh>
    <phoneticPr fontId="2"/>
  </si>
  <si>
    <r>
      <t xml:space="preserve">
横　山　浜　二
</t>
    </r>
    <r>
      <rPr>
        <sz val="9"/>
        <color rgb="FFFF0000"/>
        <rFont val="ＭＳ 明朝"/>
        <family val="1"/>
        <charset val="128"/>
      </rPr>
      <t>（申立人の実弟）</t>
    </r>
    <rPh sb="1" eb="2">
      <t>ヨコ</t>
    </rPh>
    <rPh sb="3" eb="4">
      <t>ヤマ</t>
    </rPh>
    <rPh sb="5" eb="6">
      <t>ハマ</t>
    </rPh>
    <rPh sb="7" eb="8">
      <t>ニ</t>
    </rPh>
    <rPh sb="10" eb="12">
      <t>モウシタテ</t>
    </rPh>
    <rPh sb="12" eb="13">
      <t>ニン</t>
    </rPh>
    <rPh sb="14" eb="16">
      <t>ジッテイ</t>
    </rPh>
    <phoneticPr fontId="2"/>
  </si>
  <si>
    <t>治療費・生活費</t>
    <rPh sb="0" eb="3">
      <t>チリョウヒ</t>
    </rPh>
    <rPh sb="4" eb="7">
      <t>セイカツヒ</t>
    </rPh>
    <phoneticPr fontId="2"/>
  </si>
  <si>
    <t>債権者合計</t>
    <rPh sb="0" eb="3">
      <t>サイケンシャ</t>
    </rPh>
    <rPh sb="3" eb="5">
      <t>ゴウケイ</t>
    </rPh>
    <phoneticPr fontId="2"/>
  </si>
  <si>
    <t>現在の残金額合計</t>
    <rPh sb="0" eb="2">
      <t>ゲンザイ</t>
    </rPh>
    <rPh sb="3" eb="5">
      <t>ザンキン</t>
    </rPh>
    <rPh sb="5" eb="6">
      <t>ガク</t>
    </rPh>
    <rPh sb="6" eb="8">
      <t>ゴウケイ</t>
    </rPh>
    <phoneticPr fontId="2"/>
  </si>
  <si>
    <t>保証人氏名</t>
    <rPh sb="0" eb="3">
      <t>ホショウニン</t>
    </rPh>
    <rPh sb="3" eb="5">
      <t>シメイ</t>
    </rPh>
    <phoneticPr fontId="2"/>
  </si>
  <si>
    <t>郵便番号・住所</t>
    <rPh sb="0" eb="1">
      <t>ユウ</t>
    </rPh>
    <rPh sb="1" eb="2">
      <t>ビン</t>
    </rPh>
    <rPh sb="2" eb="3">
      <t>バン</t>
    </rPh>
    <rPh sb="3" eb="4">
      <t>ゴウ</t>
    </rPh>
    <rPh sb="5" eb="6">
      <t>ジュウ</t>
    </rPh>
    <rPh sb="6" eb="7">
      <t>トコロ</t>
    </rPh>
    <phoneticPr fontId="2"/>
  </si>
  <si>
    <t>横山　浜子</t>
    <rPh sb="0" eb="1">
      <t>ヨコ</t>
    </rPh>
    <rPh sb="1" eb="2">
      <t>ヤマ</t>
    </rPh>
    <rPh sb="3" eb="5">
      <t>ハマコ</t>
    </rPh>
    <phoneticPr fontId="2"/>
  </si>
  <si>
    <t>〒111-1111　横浜市○○区○○町○丁目○番○号</t>
    <phoneticPr fontId="2"/>
  </si>
  <si>
    <t>＊　原因欄の記号　Ａ：現金の借入れ　Ｂ：物品購入（クレジットを含む）　Ｃ：保証　</t>
    <rPh sb="2" eb="4">
      <t>ゲンイン</t>
    </rPh>
    <rPh sb="4" eb="5">
      <t>ラン</t>
    </rPh>
    <rPh sb="6" eb="8">
      <t>キゴウ</t>
    </rPh>
    <rPh sb="11" eb="13">
      <t>ゲンキン</t>
    </rPh>
    <rPh sb="14" eb="16">
      <t>カリイレ</t>
    </rPh>
    <rPh sb="20" eb="22">
      <t>ブッピン</t>
    </rPh>
    <rPh sb="22" eb="24">
      <t>コウニュウ</t>
    </rPh>
    <rPh sb="31" eb="32">
      <t>フク</t>
    </rPh>
    <rPh sb="37" eb="39">
      <t>ホショウ</t>
    </rPh>
    <phoneticPr fontId="2"/>
  </si>
  <si>
    <r>
      <t>債　権　者　一　覧　表　（一般用）　　</t>
    </r>
    <r>
      <rPr>
        <sz val="12"/>
        <rFont val="ＭＳ 明朝"/>
        <family val="1"/>
        <charset val="128"/>
      </rPr>
      <t>（  枚中 2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2"/>
  </si>
  <si>
    <t>利限法再計算□済□未</t>
    <rPh sb="0" eb="1">
      <t>リ</t>
    </rPh>
    <rPh sb="1" eb="2">
      <t>ゲン</t>
    </rPh>
    <rPh sb="2" eb="3">
      <t>ホウ</t>
    </rPh>
    <rPh sb="3" eb="6">
      <t>サイケイサン</t>
    </rPh>
    <rPh sb="7" eb="8">
      <t>スミ</t>
    </rPh>
    <rPh sb="9" eb="10">
      <t>ミ</t>
    </rPh>
    <phoneticPr fontId="2"/>
  </si>
  <si>
    <t>～</t>
    <phoneticPr fontId="2"/>
  </si>
  <si>
    <t>郵便番号・住所</t>
    <rPh sb="0" eb="2">
      <t>ユウビン</t>
    </rPh>
    <rPh sb="2" eb="4">
      <t>バンゴウ</t>
    </rPh>
    <rPh sb="5" eb="7">
      <t>ジュウショ</t>
    </rPh>
    <phoneticPr fontId="2"/>
  </si>
  <si>
    <r>
      <t>債　権　者　一　覧　表　（一般用）　　</t>
    </r>
    <r>
      <rPr>
        <sz val="12"/>
        <rFont val="ＭＳ 明朝"/>
        <family val="1"/>
        <charset val="128"/>
      </rPr>
      <t>（  枚中 3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2"/>
  </si>
  <si>
    <r>
      <t xml:space="preserve">債権者名
</t>
    </r>
    <r>
      <rPr>
        <sz val="8"/>
        <color rgb="FFFF0000"/>
        <rFont val="ＭＳ 明朝"/>
        <family val="1"/>
        <charset val="128"/>
      </rPr>
      <t>＊個人債権者は申立人との関係も記入してください。</t>
    </r>
    <rPh sb="0" eb="3">
      <t>サイケンシャ</t>
    </rPh>
    <rPh sb="3" eb="4">
      <t>メイ</t>
    </rPh>
    <rPh sb="6" eb="11">
      <t>コジンサイケンシャ</t>
    </rPh>
    <rPh sb="12" eb="15">
      <t>モウシタテニン</t>
    </rPh>
    <rPh sb="17" eb="19">
      <t>カンケイ</t>
    </rPh>
    <rPh sb="20" eb="22">
      <t>キニュウ</t>
    </rPh>
    <phoneticPr fontId="2"/>
  </si>
  <si>
    <t>～</t>
    <phoneticPr fontId="2"/>
  </si>
  <si>
    <t>利限法再計算□済□未</t>
    <rPh sb="0" eb="1">
      <t>リ</t>
    </rPh>
    <rPh sb="1" eb="2">
      <t>ゲン</t>
    </rPh>
    <rPh sb="2" eb="3">
      <t>ホウ</t>
    </rPh>
    <rPh sb="3" eb="10">
      <t>サイケイサンシカクスミシカクミ</t>
    </rPh>
    <phoneticPr fontId="2"/>
  </si>
  <si>
    <t>利限法再計算□済□未</t>
    <rPh sb="0" eb="10">
      <t>リゲンホウサイケイサンシカクスミシカクミ</t>
    </rPh>
    <phoneticPr fontId="2"/>
  </si>
  <si>
    <r>
      <t>債　権　者　一　覧　表　（一般用）　　</t>
    </r>
    <r>
      <rPr>
        <sz val="12"/>
        <rFont val="ＭＳ 明朝"/>
        <family val="1"/>
        <charset val="128"/>
      </rPr>
      <t>（  枚中 4 枚目）</t>
    </r>
    <rPh sb="0" eb="1">
      <t>サイ</t>
    </rPh>
    <rPh sb="2" eb="3">
      <t>ケン</t>
    </rPh>
    <rPh sb="4" eb="5">
      <t>モノ</t>
    </rPh>
    <rPh sb="6" eb="7">
      <t>イチ</t>
    </rPh>
    <rPh sb="8" eb="9">
      <t>ラン</t>
    </rPh>
    <rPh sb="10" eb="11">
      <t>ヒョウ</t>
    </rPh>
    <rPh sb="13" eb="16">
      <t>イッパンヨウ</t>
    </rPh>
    <rPh sb="22" eb="23">
      <t>マイ</t>
    </rPh>
    <rPh sb="23" eb="24">
      <t>ナカ</t>
    </rPh>
    <rPh sb="27" eb="28">
      <t>マイ</t>
    </rPh>
    <rPh sb="28" eb="29">
      <t>メ</t>
    </rPh>
    <phoneticPr fontId="2"/>
  </si>
  <si>
    <t>～</t>
    <phoneticPr fontId="2"/>
  </si>
  <si>
    <t>＊　一般破産債権者が20名以上にのぼるときは，適宜，コピー＆ペーストして追加してください。</t>
    <rPh sb="2" eb="4">
      <t>イッパン</t>
    </rPh>
    <rPh sb="4" eb="6">
      <t>ハサン</t>
    </rPh>
    <rPh sb="6" eb="9">
      <t>サイケンシャ</t>
    </rPh>
    <rPh sb="12" eb="13">
      <t>メイ</t>
    </rPh>
    <rPh sb="13" eb="15">
      <t>イジョウ</t>
    </rPh>
    <rPh sb="23" eb="25">
      <t>テキギ</t>
    </rPh>
    <rPh sb="36" eb="38">
      <t>ツイカ</t>
    </rPh>
    <phoneticPr fontId="2"/>
  </si>
  <si>
    <r>
      <t>債　権　者　一　覧　表　　（公租公課用）　　　</t>
    </r>
    <r>
      <rPr>
        <sz val="12"/>
        <rFont val="ＭＳ 明朝"/>
        <family val="1"/>
        <charset val="128"/>
      </rPr>
      <t>（１枚中１枚目）</t>
    </r>
    <rPh sb="0" eb="1">
      <t>サイ</t>
    </rPh>
    <rPh sb="2" eb="3">
      <t>ケン</t>
    </rPh>
    <rPh sb="4" eb="5">
      <t>モノ</t>
    </rPh>
    <rPh sb="6" eb="7">
      <t>イチ</t>
    </rPh>
    <rPh sb="8" eb="9">
      <t>ラン</t>
    </rPh>
    <rPh sb="10" eb="11">
      <t>ヒョウ</t>
    </rPh>
    <rPh sb="14" eb="16">
      <t>コウソ</t>
    </rPh>
    <rPh sb="16" eb="18">
      <t>コウカ</t>
    </rPh>
    <rPh sb="18" eb="19">
      <t>ヨウ</t>
    </rPh>
    <rPh sb="25" eb="26">
      <t>マイ</t>
    </rPh>
    <rPh sb="26" eb="27">
      <t>ナカ</t>
    </rPh>
    <rPh sb="28" eb="29">
      <t>マイ</t>
    </rPh>
    <rPh sb="29" eb="30">
      <t>メ</t>
    </rPh>
    <phoneticPr fontId="2"/>
  </si>
  <si>
    <t>　　　　　　　　　　　　　　　　　　　　　　　　　　　□滞納なし</t>
    <rPh sb="28" eb="30">
      <t>タイノウ</t>
    </rPh>
    <phoneticPr fontId="2"/>
  </si>
  <si>
    <t>　①本税，②延滞税・利子税・延滞金，③加算税・加算金を分けて記載してください。</t>
    <rPh sb="2" eb="4">
      <t>ホンゼイ</t>
    </rPh>
    <rPh sb="6" eb="9">
      <t>エンタイゼイ</t>
    </rPh>
    <rPh sb="10" eb="13">
      <t>リシゼイ</t>
    </rPh>
    <rPh sb="14" eb="17">
      <t>エンタイキン</t>
    </rPh>
    <rPh sb="19" eb="22">
      <t>カサンゼイ</t>
    </rPh>
    <rPh sb="23" eb="26">
      <t>カサンキン</t>
    </rPh>
    <rPh sb="27" eb="28">
      <t>ワ</t>
    </rPh>
    <rPh sb="30" eb="32">
      <t>キサイ</t>
    </rPh>
    <phoneticPr fontId="2"/>
  </si>
  <si>
    <t>　本税については納期限（法定納期限ではなく具体的納期限をいいます。）の古い順に記載してください。</t>
    <rPh sb="1" eb="3">
      <t>ホンゼイ</t>
    </rPh>
    <rPh sb="8" eb="11">
      <t>ノウキゲン</t>
    </rPh>
    <rPh sb="12" eb="14">
      <t>ホウテイ</t>
    </rPh>
    <rPh sb="14" eb="17">
      <t>ノウキゲン</t>
    </rPh>
    <rPh sb="21" eb="24">
      <t>グタイテキ</t>
    </rPh>
    <rPh sb="24" eb="27">
      <t>ノウキゲン</t>
    </rPh>
    <rPh sb="35" eb="36">
      <t>フル</t>
    </rPh>
    <rPh sb="37" eb="38">
      <t>ジュン</t>
    </rPh>
    <rPh sb="39" eb="41">
      <t>キサイ</t>
    </rPh>
    <phoneticPr fontId="2"/>
  </si>
  <si>
    <t>番号</t>
  </si>
  <si>
    <t>官署・担当部署</t>
    <rPh sb="0" eb="2">
      <t>カンショ</t>
    </rPh>
    <rPh sb="3" eb="5">
      <t>タントウ</t>
    </rPh>
    <rPh sb="5" eb="7">
      <t>ブショ</t>
    </rPh>
    <phoneticPr fontId="2"/>
  </si>
  <si>
    <t>所在地（送達場所）</t>
    <rPh sb="0" eb="3">
      <t>ショザイチ</t>
    </rPh>
    <rPh sb="4" eb="6">
      <t>ソウタツ</t>
    </rPh>
    <rPh sb="6" eb="8">
      <t>バショ</t>
    </rPh>
    <phoneticPr fontId="2"/>
  </si>
  <si>
    <t>種　別</t>
    <rPh sb="0" eb="1">
      <t>タネ</t>
    </rPh>
    <rPh sb="2" eb="3">
      <t>ベツ</t>
    </rPh>
    <phoneticPr fontId="2"/>
  </si>
  <si>
    <t>納期限</t>
    <rPh sb="0" eb="3">
      <t>ノウキゲン</t>
    </rPh>
    <phoneticPr fontId="2"/>
  </si>
  <si>
    <t>現在の滞納額</t>
    <rPh sb="0" eb="2">
      <t>ゲンザイ</t>
    </rPh>
    <rPh sb="3" eb="6">
      <t>タイノウガク</t>
    </rPh>
    <phoneticPr fontId="2"/>
  </si>
  <si>
    <t>○○税務署徴収部門</t>
    <rPh sb="2" eb="5">
      <t>ゼイムショ</t>
    </rPh>
    <rPh sb="5" eb="7">
      <t>チョウシュウ</t>
    </rPh>
    <rPh sb="7" eb="9">
      <t>ブモン</t>
    </rPh>
    <phoneticPr fontId="2"/>
  </si>
  <si>
    <t>平成29年度申告所得税</t>
    <rPh sb="0" eb="2">
      <t>ヘイセイ</t>
    </rPh>
    <rPh sb="4" eb="6">
      <t>ネンド</t>
    </rPh>
    <rPh sb="6" eb="8">
      <t>シンコク</t>
    </rPh>
    <rPh sb="8" eb="10">
      <t>ショトク</t>
    </rPh>
    <rPh sb="10" eb="11">
      <t>ゼイ</t>
    </rPh>
    <phoneticPr fontId="2"/>
  </si>
  <si>
    <t>横浜市○○区○○町○丁目○番○号</t>
    <phoneticPr fontId="2"/>
  </si>
  <si>
    <t>担保：</t>
    <rPh sb="0" eb="2">
      <t>タンポ</t>
    </rPh>
    <phoneticPr fontId="2"/>
  </si>
  <si>
    <t>差押等：</t>
    <rPh sb="0" eb="2">
      <t>サシオサ</t>
    </rPh>
    <rPh sb="2" eb="3">
      <t>トウ</t>
    </rPh>
    <phoneticPr fontId="2"/>
  </si>
  <si>
    <t>　合計</t>
    <rPh sb="1" eb="3">
      <t>ゴウケイ</t>
    </rPh>
    <phoneticPr fontId="2"/>
  </si>
  <si>
    <t>庁</t>
    <rPh sb="0" eb="1">
      <t>チョウ</t>
    </rPh>
    <phoneticPr fontId="2"/>
  </si>
  <si>
    <t>現在の滞納額合計</t>
    <rPh sb="0" eb="2">
      <t>ゲンザイ</t>
    </rPh>
    <rPh sb="3" eb="6">
      <t>タイノウガク</t>
    </rPh>
    <rPh sb="6" eb="8">
      <t>ゴウケイ</t>
    </rPh>
    <phoneticPr fontId="2"/>
  </si>
  <si>
    <t>　債権者合計（公租公課含む）</t>
    <rPh sb="1" eb="4">
      <t>サイケンシャ</t>
    </rPh>
    <rPh sb="4" eb="6">
      <t>ゴウケイ</t>
    </rPh>
    <rPh sb="7" eb="9">
      <t>コウソ</t>
    </rPh>
    <rPh sb="9" eb="11">
      <t>コウカ</t>
    </rPh>
    <rPh sb="11" eb="12">
      <t>フク</t>
    </rPh>
    <phoneticPr fontId="2"/>
  </si>
  <si>
    <t>名</t>
    <rPh sb="0" eb="1">
      <t>メイ</t>
    </rPh>
    <phoneticPr fontId="2"/>
  </si>
  <si>
    <t>　＊合計欄には債権者一覧表（一般用）と（公租公課用）の合計を記載してください。</t>
    <rPh sb="2" eb="4">
      <t>ゴウケイ</t>
    </rPh>
    <rPh sb="4" eb="5">
      <t>ラン</t>
    </rPh>
    <rPh sb="7" eb="10">
      <t>サイケンシャ</t>
    </rPh>
    <rPh sb="10" eb="13">
      <t>イチランヒョウ</t>
    </rPh>
    <rPh sb="14" eb="17">
      <t>イッパンヨウ</t>
    </rPh>
    <rPh sb="20" eb="22">
      <t>コウソ</t>
    </rPh>
    <rPh sb="22" eb="24">
      <t>コウカ</t>
    </rPh>
    <rPh sb="24" eb="25">
      <t>ヨウ</t>
    </rPh>
    <rPh sb="27" eb="29">
      <t>ゴウケイ</t>
    </rPh>
    <rPh sb="30" eb="32">
      <t>キサイ</t>
    </rPh>
    <phoneticPr fontId="2"/>
  </si>
  <si>
    <t>財　産　目　録 （ 一覧 ）</t>
    <rPh sb="0" eb="1">
      <t>ザイ</t>
    </rPh>
    <rPh sb="2" eb="3">
      <t>サン</t>
    </rPh>
    <rPh sb="4" eb="5">
      <t>メ</t>
    </rPh>
    <rPh sb="6" eb="7">
      <t>リョク</t>
    </rPh>
    <rPh sb="10" eb="12">
      <t>イチラン</t>
    </rPh>
    <phoneticPr fontId="2"/>
  </si>
  <si>
    <t>（申立日＝</t>
    <rPh sb="1" eb="3">
      <t>モウシタ</t>
    </rPh>
    <rPh sb="3" eb="4">
      <t>ビ</t>
    </rPh>
    <phoneticPr fontId="2"/>
  </si>
  <si>
    <t>現在）</t>
    <rPh sb="0" eb="2">
      <t>ゲンザイ</t>
    </rPh>
    <phoneticPr fontId="2"/>
  </si>
  <si>
    <t>※　下記記載例の行を適宜加削して記載してください。</t>
    <rPh sb="2" eb="4">
      <t>カキ</t>
    </rPh>
    <rPh sb="4" eb="7">
      <t>キサイレイ</t>
    </rPh>
    <rPh sb="8" eb="9">
      <t>ギョウ</t>
    </rPh>
    <rPh sb="10" eb="12">
      <t>テキギ</t>
    </rPh>
    <rPh sb="12" eb="13">
      <t>クワ</t>
    </rPh>
    <rPh sb="13" eb="14">
      <t>ケズ</t>
    </rPh>
    <rPh sb="16" eb="18">
      <t>キサイ</t>
    </rPh>
    <phoneticPr fontId="2"/>
  </si>
  <si>
    <t>　＜現在保有している資産＞</t>
    <rPh sb="2" eb="4">
      <t>ゲンザイ</t>
    </rPh>
    <rPh sb="4" eb="6">
      <t>ホユウ</t>
    </rPh>
    <rPh sb="10" eb="12">
      <t>シサン</t>
    </rPh>
    <phoneticPr fontId="2"/>
  </si>
  <si>
    <t>科　目</t>
    <rPh sb="0" eb="1">
      <t>カ</t>
    </rPh>
    <rPh sb="2" eb="3">
      <t>メ</t>
    </rPh>
    <phoneticPr fontId="2"/>
  </si>
  <si>
    <t>価　額</t>
    <rPh sb="0" eb="1">
      <t>アタイ</t>
    </rPh>
    <rPh sb="2" eb="3">
      <t>ガク</t>
    </rPh>
    <phoneticPr fontId="2"/>
  </si>
  <si>
    <t>摘　要</t>
    <rPh sb="0" eb="1">
      <t>チャク</t>
    </rPh>
    <rPh sb="2" eb="3">
      <t>ヨウ</t>
    </rPh>
    <phoneticPr fontId="2"/>
  </si>
  <si>
    <t>備　考</t>
    <rPh sb="0" eb="1">
      <t>ビ</t>
    </rPh>
    <rPh sb="2" eb="3">
      <t>コウ</t>
    </rPh>
    <phoneticPr fontId="2"/>
  </si>
  <si>
    <t>添付資料No.</t>
    <rPh sb="0" eb="2">
      <t>テンプ</t>
    </rPh>
    <rPh sb="2" eb="4">
      <t>シリョウ</t>
    </rPh>
    <phoneticPr fontId="2"/>
  </si>
  <si>
    <t>現金</t>
    <rPh sb="0" eb="2">
      <t>ゲンキン</t>
    </rPh>
    <phoneticPr fontId="2"/>
  </si>
  <si>
    <t>保管者：代理人</t>
    <rPh sb="0" eb="2">
      <t>ホカン</t>
    </rPh>
    <rPh sb="2" eb="3">
      <t>シャ</t>
    </rPh>
    <rPh sb="4" eb="7">
      <t>ダイリニン</t>
    </rPh>
    <phoneticPr fontId="2"/>
  </si>
  <si>
    <t>預貯金</t>
    <rPh sb="0" eb="3">
      <t>ヨチョキン</t>
    </rPh>
    <phoneticPr fontId="2"/>
  </si>
  <si>
    <t>○○銀行○○支店　7849300</t>
    <rPh sb="2" eb="4">
      <t>ギンコウ</t>
    </rPh>
    <rPh sb="6" eb="8">
      <t>シテン</t>
    </rPh>
    <phoneticPr fontId="2"/>
  </si>
  <si>
    <t>△△銀行△△支店　0274930</t>
    <rPh sb="2" eb="4">
      <t>ギンコウ</t>
    </rPh>
    <rPh sb="6" eb="8">
      <t>シテン</t>
    </rPh>
    <phoneticPr fontId="2"/>
  </si>
  <si>
    <t>□□銀行□□支店　4440298</t>
    <rPh sb="2" eb="4">
      <t>ギンコウ</t>
    </rPh>
    <rPh sb="6" eb="8">
      <t>シテン</t>
    </rPh>
    <phoneticPr fontId="2"/>
  </si>
  <si>
    <t>退職金請求権</t>
    <rPh sb="0" eb="3">
      <t>タイショクキン</t>
    </rPh>
    <rPh sb="3" eb="6">
      <t>セイキュウケン</t>
    </rPh>
    <phoneticPr fontId="2"/>
  </si>
  <si>
    <t>　1/8相当額＝161,250円</t>
    <rPh sb="4" eb="7">
      <t>ソウトウガク</t>
    </rPh>
    <rPh sb="15" eb="16">
      <t>エン</t>
    </rPh>
    <phoneticPr fontId="2"/>
  </si>
  <si>
    <t>貸付金</t>
    <rPh sb="0" eb="3">
      <t>カシツケキン</t>
    </rPh>
    <phoneticPr fontId="2"/>
  </si>
  <si>
    <t>相手方所在不明により回収不能</t>
    <rPh sb="0" eb="3">
      <t>アイテガタ</t>
    </rPh>
    <rPh sb="3" eb="5">
      <t>ショザイ</t>
    </rPh>
    <rPh sb="5" eb="7">
      <t>フメイ</t>
    </rPh>
    <rPh sb="10" eb="12">
      <t>カイシュウ</t>
    </rPh>
    <rPh sb="12" eb="14">
      <t>フノウ</t>
    </rPh>
    <phoneticPr fontId="2"/>
  </si>
  <si>
    <t>積立金</t>
    <rPh sb="0" eb="3">
      <t>ツミタテキン</t>
    </rPh>
    <phoneticPr fontId="2"/>
  </si>
  <si>
    <t>社内積立</t>
    <rPh sb="0" eb="2">
      <t>シャナイ</t>
    </rPh>
    <rPh sb="2" eb="4">
      <t>ツミタテ</t>
    </rPh>
    <phoneticPr fontId="2"/>
  </si>
  <si>
    <t>平成26年12月25日積立て開始</t>
    <rPh sb="0" eb="2">
      <t>ヘイセイ</t>
    </rPh>
    <rPh sb="4" eb="5">
      <t>ネン</t>
    </rPh>
    <rPh sb="7" eb="8">
      <t>ゲツ</t>
    </rPh>
    <rPh sb="10" eb="11">
      <t>ニチ</t>
    </rPh>
    <rPh sb="11" eb="13">
      <t>ツミタテ</t>
    </rPh>
    <rPh sb="14" eb="16">
      <t>カイシ</t>
    </rPh>
    <phoneticPr fontId="2"/>
  </si>
  <si>
    <t>保険</t>
    <rPh sb="0" eb="2">
      <t>ホケン</t>
    </rPh>
    <phoneticPr fontId="2"/>
  </si>
  <si>
    <t>○○生命㈱　終身保険　0034222</t>
    <rPh sb="2" eb="4">
      <t>セイメイ</t>
    </rPh>
    <rPh sb="6" eb="8">
      <t>シュウシン</t>
    </rPh>
    <rPh sb="8" eb="10">
      <t>ホケン</t>
    </rPh>
    <phoneticPr fontId="2"/>
  </si>
  <si>
    <t>自由財産の範囲の拡張を希望</t>
    <rPh sb="0" eb="2">
      <t>ジユウ</t>
    </rPh>
    <rPh sb="2" eb="4">
      <t>ザイサン</t>
    </rPh>
    <rPh sb="5" eb="7">
      <t>ハンイ</t>
    </rPh>
    <rPh sb="8" eb="10">
      <t>カクチョウ</t>
    </rPh>
    <rPh sb="11" eb="13">
      <t>キボウ</t>
    </rPh>
    <phoneticPr fontId="2"/>
  </si>
  <si>
    <t>□□損保㈱　自動車保険　0348955</t>
    <rPh sb="2" eb="4">
      <t>ソンポ</t>
    </rPh>
    <rPh sb="6" eb="9">
      <t>ジドウシャ</t>
    </rPh>
    <rPh sb="9" eb="11">
      <t>ホケン</t>
    </rPh>
    <phoneticPr fontId="2"/>
  </si>
  <si>
    <t>△△共済　学資保険　0322984</t>
    <rPh sb="2" eb="4">
      <t>キョウサイ</t>
    </rPh>
    <rPh sb="5" eb="7">
      <t>ガクシ</t>
    </rPh>
    <rPh sb="7" eb="9">
      <t>ホケン</t>
    </rPh>
    <phoneticPr fontId="2"/>
  </si>
  <si>
    <t>自由財産の範囲の拡張を希望</t>
    <rPh sb="5" eb="7">
      <t>ハンイ</t>
    </rPh>
    <phoneticPr fontId="2"/>
  </si>
  <si>
    <t>有価証券</t>
    <rPh sb="0" eb="2">
      <t>ユウカ</t>
    </rPh>
    <rPh sb="2" eb="4">
      <t>ショウケン</t>
    </rPh>
    <phoneticPr fontId="2"/>
  </si>
  <si>
    <t>㈱○○株式　20株</t>
    <rPh sb="3" eb="5">
      <t>カブシキ</t>
    </rPh>
    <rPh sb="8" eb="9">
      <t>カブ</t>
    </rPh>
    <phoneticPr fontId="2"/>
  </si>
  <si>
    <t>自動車</t>
    <rPh sb="0" eb="3">
      <t>ジドウシャ</t>
    </rPh>
    <phoneticPr fontId="2"/>
  </si>
  <si>
    <t>トヨタ　ヴィッツ　平成19年式</t>
    <rPh sb="9" eb="11">
      <t>ヘイセイ</t>
    </rPh>
    <rPh sb="13" eb="15">
      <t>ネンシキ</t>
    </rPh>
    <phoneticPr fontId="2"/>
  </si>
  <si>
    <t>不動産</t>
    <rPh sb="0" eb="3">
      <t>フドウサン</t>
    </rPh>
    <phoneticPr fontId="2"/>
  </si>
  <si>
    <t>土地
所在：横浜市○○区○○町○丁目○番地</t>
    <rPh sb="0" eb="2">
      <t>トチ</t>
    </rPh>
    <rPh sb="3" eb="5">
      <t>ショザイ</t>
    </rPh>
    <rPh sb="6" eb="9">
      <t>ヨコハマシ</t>
    </rPh>
    <rPh sb="11" eb="12">
      <t>ク</t>
    </rPh>
    <rPh sb="14" eb="15">
      <t>マチ</t>
    </rPh>
    <rPh sb="16" eb="18">
      <t>チョウメ</t>
    </rPh>
    <rPh sb="19" eb="21">
      <t>バンチ</t>
    </rPh>
    <phoneticPr fontId="2"/>
  </si>
  <si>
    <t>抵当権設定あり
被担保債権額：36,000,000円
オーバーローン</t>
    <rPh sb="0" eb="3">
      <t>テイトウケン</t>
    </rPh>
    <rPh sb="3" eb="5">
      <t>セッテイ</t>
    </rPh>
    <rPh sb="8" eb="9">
      <t>ヒ</t>
    </rPh>
    <rPh sb="9" eb="11">
      <t>タンポ</t>
    </rPh>
    <rPh sb="11" eb="13">
      <t>サイケン</t>
    </rPh>
    <rPh sb="13" eb="14">
      <t>ガク</t>
    </rPh>
    <rPh sb="25" eb="26">
      <t>エン</t>
    </rPh>
    <phoneticPr fontId="2"/>
  </si>
  <si>
    <t>16～18</t>
    <phoneticPr fontId="2"/>
  </si>
  <si>
    <t>建物
所在：同上</t>
    <rPh sb="0" eb="2">
      <t>タテモノ</t>
    </rPh>
    <rPh sb="3" eb="5">
      <t>ショザイ</t>
    </rPh>
    <rPh sb="6" eb="7">
      <t>ドウ</t>
    </rPh>
    <rPh sb="7" eb="8">
      <t>ウエ</t>
    </rPh>
    <phoneticPr fontId="2"/>
  </si>
  <si>
    <t>同上</t>
    <rPh sb="0" eb="1">
      <t>ドウ</t>
    </rPh>
    <rPh sb="1" eb="2">
      <t>ウエ</t>
    </rPh>
    <phoneticPr fontId="2"/>
  </si>
  <si>
    <t>＊　同時廃止手続の場合は自由財産の範囲の拡張の制度の適用はありません。</t>
    <rPh sb="2" eb="6">
      <t>ドウジハイシ</t>
    </rPh>
    <rPh sb="6" eb="8">
      <t>テツヅキ</t>
    </rPh>
    <rPh sb="9" eb="11">
      <t>バアイ</t>
    </rPh>
    <rPh sb="12" eb="14">
      <t>ジユウ</t>
    </rPh>
    <rPh sb="14" eb="16">
      <t>ザイサン</t>
    </rPh>
    <rPh sb="17" eb="19">
      <t>ハンイ</t>
    </rPh>
    <rPh sb="20" eb="22">
      <t>カクチョウ</t>
    </rPh>
    <rPh sb="23" eb="25">
      <t>セイド</t>
    </rPh>
    <rPh sb="26" eb="28">
      <t>テキヨウ</t>
    </rPh>
    <phoneticPr fontId="2"/>
  </si>
  <si>
    <t>　＜過去２年間に処分した２０万円以上の財産＞</t>
    <rPh sb="2" eb="4">
      <t>カコ</t>
    </rPh>
    <rPh sb="5" eb="7">
      <t>ネンカン</t>
    </rPh>
    <rPh sb="8" eb="10">
      <t>ショブン</t>
    </rPh>
    <rPh sb="14" eb="16">
      <t>マンエン</t>
    </rPh>
    <rPh sb="16" eb="18">
      <t>イジョウ</t>
    </rPh>
    <rPh sb="19" eb="21">
      <t>ザイサン</t>
    </rPh>
    <phoneticPr fontId="2"/>
  </si>
  <si>
    <t>○○生命㈱　終身保険　0034223</t>
    <phoneticPr fontId="2"/>
  </si>
  <si>
    <t>定期預金</t>
    <rPh sb="0" eb="2">
      <t>テイキ</t>
    </rPh>
    <rPh sb="2" eb="4">
      <t>ヨキン</t>
    </rPh>
    <phoneticPr fontId="2"/>
  </si>
  <si>
    <r>
      <t>財</t>
    </r>
    <r>
      <rPr>
        <b/>
        <sz val="14"/>
        <color theme="1"/>
        <rFont val="ＭＳ 明朝"/>
        <family val="1"/>
        <charset val="128"/>
      </rPr>
      <t xml:space="preserve"> </t>
    </r>
    <r>
      <rPr>
        <b/>
        <sz val="14"/>
        <color theme="1"/>
        <rFont val="ＭＳ Ｐゴシック"/>
        <family val="3"/>
        <charset val="128"/>
      </rPr>
      <t>産</t>
    </r>
    <r>
      <rPr>
        <b/>
        <sz val="14"/>
        <color theme="1"/>
        <rFont val="ＭＳ 明朝"/>
        <family val="1"/>
        <charset val="128"/>
      </rPr>
      <t xml:space="preserve"> </t>
    </r>
    <r>
      <rPr>
        <b/>
        <sz val="14"/>
        <color theme="1"/>
        <rFont val="ＭＳ Ｐゴシック"/>
        <family val="3"/>
        <charset val="128"/>
      </rPr>
      <t>目　録　（科目別）</t>
    </r>
  </si>
  <si>
    <t>（申立日＝　平成　　年　　月　　日　現在）</t>
  </si>
  <si>
    <r>
      <t>※</t>
    </r>
    <r>
      <rPr>
        <sz val="7"/>
        <color theme="1"/>
        <rFont val="Times New Roman"/>
        <family val="1"/>
      </rPr>
      <t xml:space="preserve">  </t>
    </r>
    <r>
      <rPr>
        <sz val="10.5"/>
        <color theme="1"/>
        <rFont val="ＭＳ 明朝"/>
        <family val="1"/>
        <charset val="128"/>
      </rPr>
      <t>欄が不足する場合は，適宜欄を加えたり，別紙を添付してください。</t>
    </r>
    <phoneticPr fontId="51"/>
  </si>
  <si>
    <r>
      <t>※</t>
    </r>
    <r>
      <rPr>
        <sz val="7"/>
        <color theme="1"/>
        <rFont val="Times New Roman"/>
        <family val="1"/>
      </rPr>
      <t xml:space="preserve">  </t>
    </r>
    <r>
      <rPr>
        <sz val="10.5"/>
        <color theme="1"/>
        <rFont val="ＭＳ 明朝"/>
        <family val="1"/>
        <charset val="128"/>
      </rPr>
      <t>□欄は該当するものにレを付すか，黒塗りしてください。　</t>
    </r>
    <phoneticPr fontId="51"/>
  </si>
  <si>
    <t>１　現　金</t>
  </si>
  <si>
    <t>□有（添付資料№　　　）</t>
  </si>
  <si>
    <r>
      <t>　     　　　　　　　　　　　　　　　　　　　</t>
    </r>
    <r>
      <rPr>
        <u/>
        <sz val="12"/>
        <color theme="1"/>
        <rFont val="ＭＳ 明朝"/>
        <family val="1"/>
        <charset val="128"/>
      </rPr>
      <t>　　　　　円</t>
    </r>
    <phoneticPr fontId="51"/>
  </si>
  <si>
    <r>
      <t>　保管者：□申立人　□代理人弁護士　□その他（</t>
    </r>
    <r>
      <rPr>
        <sz val="10.5"/>
        <color theme="1"/>
        <rFont val="ＭＳ 明朝"/>
        <family val="1"/>
        <charset val="128"/>
      </rPr>
      <t>続柄・氏名</t>
    </r>
    <r>
      <rPr>
        <sz val="12"/>
        <color theme="1"/>
        <rFont val="ＭＳ 明朝"/>
        <family val="1"/>
        <charset val="128"/>
      </rPr>
      <t xml:space="preserve">　　　　　　　　） </t>
    </r>
    <phoneticPr fontId="51"/>
  </si>
  <si>
    <t>□なし</t>
  </si>
  <si>
    <t>２　預金・貯金</t>
  </si>
  <si>
    <t>＊　債務者名義の預貯金口座（ネットバンクを含む。）について，申立前１か月以内に記帳して確認した結果に基づいて記入してください。残高が０円である場合も，その旨を記入してください。</t>
    <phoneticPr fontId="51"/>
  </si>
  <si>
    <t>＊　解約の有無及び残額の多寡にかかわらず，原則として過去２年以内の取引の明細が分かるように，各通帳の表紙・中表紙を含め記帳部分全部の写し（定期・積立等は記帳がなくても，ないことの疎明のため，該当ページの写し，ネットバンクは取引履歴の写し）を提出してください。</t>
    <phoneticPr fontId="51"/>
  </si>
  <si>
    <t>＊　いわゆるおまとめ(合算)記帳部分は取引明細書も提出してください。</t>
    <phoneticPr fontId="51"/>
  </si>
  <si>
    <t>＊　債権者・勤務先を除く入出金（内容が記載自体から不明な入出金）については，別途，入出金の内容を説明してください。</t>
    <phoneticPr fontId="51"/>
  </si>
  <si>
    <t>＊　証券会社の個別銘柄は，後記７で記載してください。</t>
    <phoneticPr fontId="51"/>
  </si>
  <si>
    <t>□有（添付資料№　　～№　　）</t>
  </si>
  <si>
    <t>金融機関・支店名</t>
  </si>
  <si>
    <t>口座の種類</t>
  </si>
  <si>
    <t>口座番号</t>
  </si>
  <si>
    <t>残　　額</t>
  </si>
  <si>
    <t>通帳記帳日</t>
  </si>
  <si>
    <r>
      <t>（ゆうちょ銀行，証券会社を含む</t>
    </r>
    <r>
      <rPr>
        <sz val="10.5"/>
        <color theme="1"/>
        <rFont val="ＭＳ Ｐ明朝"/>
        <family val="1"/>
        <charset val="128"/>
      </rPr>
      <t>。）</t>
    </r>
  </si>
  <si>
    <t>（ゆうちょ：記号番号）</t>
  </si>
  <si>
    <t>(照会期間終期)</t>
  </si>
  <si>
    <t>円</t>
  </si>
  <si>
    <t>　年 　月 　日</t>
    <phoneticPr fontId="51"/>
  </si>
  <si>
    <t>　□過去２年以内に銀行や貯金を利用したことがない。</t>
    <phoneticPr fontId="51"/>
  </si>
  <si>
    <t>３　退職金請求権・退職慰労金</t>
  </si>
  <si>
    <t>＊　退職金の見込額を明らかにするため，使用者又は申立代理人作成の退職金計算書（申立人代理人作成の場合はさらに計算根拠となる資料も）を添付してください。</t>
    <phoneticPr fontId="51"/>
  </si>
  <si>
    <t>＊　退職金見込額の８分の１（退職後に退職金を未だ受領していない場合は４分の１）相当額を記入してください。</t>
    <phoneticPr fontId="51"/>
  </si>
  <si>
    <t>＊　雇用契約に基づく退職金請求権だけでなく，役員退職金も含みます。</t>
    <phoneticPr fontId="51"/>
  </si>
  <si>
    <t>種　類</t>
  </si>
  <si>
    <t>総支給額（見込額）</t>
    <phoneticPr fontId="51"/>
  </si>
  <si>
    <t>８分の１（４分の１）相当額</t>
  </si>
  <si>
    <t>□なし（添付資料№　　　）</t>
  </si>
  <si>
    <t>＊　勤続５年以上で退職金なしと申告する場合は，退職金がないことが確認できる資料を提出してください。</t>
    <phoneticPr fontId="51"/>
  </si>
  <si>
    <t>４　貸付金・売掛金・求償金等</t>
  </si>
  <si>
    <t>＊　相手の名前，金額，発生時期，回収見込額及び回収できない理由を記入してください。</t>
    <phoneticPr fontId="51"/>
  </si>
  <si>
    <t>＊　金額と回収見込額の双方を記入してください。</t>
    <phoneticPr fontId="51"/>
  </si>
  <si>
    <t>＊　保証債務がある場合は，保証履行の有無を確認してください。</t>
    <phoneticPr fontId="51"/>
  </si>
  <si>
    <t>相　手　方</t>
  </si>
  <si>
    <t>金　額</t>
  </si>
  <si>
    <t>発　生　時　期</t>
  </si>
  <si>
    <t>回収見込額</t>
  </si>
  <si>
    <t>回収できない理由</t>
  </si>
  <si>
    <t>平・昭　年　月　日</t>
  </si>
  <si>
    <t>　　　　　円</t>
  </si>
  <si>
    <t>５　積立金等（社内積立，財形貯蓄，事業保証金等）</t>
  </si>
  <si>
    <t>＊　給与明細等に積立金や財形貯蓄等の控除がある場合は必ず調査してください。</t>
    <phoneticPr fontId="51"/>
  </si>
  <si>
    <t>開　始　時　期</t>
  </si>
  <si>
    <t>平　・　昭　　　年　　　月　　　日</t>
    <phoneticPr fontId="51"/>
  </si>
  <si>
    <t>６　保険（生命保険，傷害保険，火災保険，自動車保険等）</t>
  </si>
  <si>
    <t>＊　解約返戻金の有無にかかわらず，申立人が契約者で，未解約のものをすべて記入してください（保険料の出捐者が申立人か否かを問いません。）。</t>
    <phoneticPr fontId="51"/>
  </si>
  <si>
    <t>＊　源泉徴収票，確定申告書等に生命保険料の控除がある場合や，家計や口座から保険料の支出をしている場合は，調査が必要です。</t>
    <phoneticPr fontId="51"/>
  </si>
  <si>
    <r>
      <t>＊　解約・失効した保険については，その額が２０万円以下であっても，「</t>
    </r>
    <r>
      <rPr>
        <b/>
        <sz val="9"/>
        <color rgb="FFFF0000"/>
        <rFont val="ＭＳ Ｐゴシック"/>
        <family val="3"/>
        <charset val="128"/>
      </rPr>
      <t>13 過去２年間に受領・処分した財産」の「(1)　受領した財産</t>
    </r>
    <r>
      <rPr>
        <sz val="9"/>
        <color rgb="FFFF0000"/>
        <rFont val="ＭＳ Ｐゴシック"/>
        <family val="3"/>
        <charset val="128"/>
      </rPr>
      <t>」に記入してください。</t>
    </r>
    <phoneticPr fontId="51"/>
  </si>
  <si>
    <t>＊　保険証券及び解約返戻金計算書の各写し，失効した場合にはその証明書（いずれも保険会社が作成します。）を提出してください。</t>
    <phoneticPr fontId="51"/>
  </si>
  <si>
    <t>保険会社名</t>
  </si>
  <si>
    <t>証券番号</t>
  </si>
  <si>
    <t>解約返戻金額</t>
  </si>
  <si>
    <t>７　有価証券（手形・小切手，株券，転換社債，出資金），ゴルフ会員権等</t>
  </si>
  <si>
    <t>＊　種類，取得時期，担保差入及び評価額を記入してください。</t>
    <phoneticPr fontId="51"/>
  </si>
  <si>
    <t>＊　証券の写しも提出してください。株などは価額の裏付け資料も提出してください。</t>
    <phoneticPr fontId="51"/>
  </si>
  <si>
    <t>＊　給与明細に「社員持株会」の控除がある場合や預貯金口座に証券会社宛て入出金がある場合は調査が必要です。</t>
    <phoneticPr fontId="51"/>
  </si>
  <si>
    <t>取　得　時　期</t>
  </si>
  <si>
    <t>担保差入</t>
  </si>
  <si>
    <t>評価額</t>
  </si>
  <si>
    <t>□有□無</t>
  </si>
  <si>
    <t>平・昭　年　月  日</t>
  </si>
  <si>
    <t>８　自動車・バイク等</t>
  </si>
  <si>
    <t>＊　車名，購入金額，購入時期，年式，所有権留保の有無及び評価額を記入してください。</t>
    <phoneticPr fontId="51"/>
  </si>
  <si>
    <t>＊　家計全体の状況に駐車場代・ガソリン代の支出がある場合は調査が必要です。</t>
    <phoneticPr fontId="51"/>
  </si>
  <si>
    <t>＊　自動車検査証又は登録事項証明書の写し，初年度登録から６年以内の場合は査定書又はこれに代わるものを提出してください。</t>
    <phoneticPr fontId="51"/>
  </si>
  <si>
    <t>車　名</t>
  </si>
  <si>
    <t>購入金額</t>
  </si>
  <si>
    <t>購入時期</t>
  </si>
  <si>
    <t>年式</t>
  </si>
  <si>
    <t>所有権留保</t>
  </si>
  <si>
    <t>年</t>
  </si>
  <si>
    <t xml:space="preserve">９　不動産（土地・建物・マンション等） </t>
  </si>
  <si>
    <t>＊　不動産の所在地，種類（土地・借地権付建物・マンション等）を記入してください。</t>
    <phoneticPr fontId="51"/>
  </si>
  <si>
    <t>＊　共有などの事情は，備考欄に記入してください。</t>
    <phoneticPr fontId="51"/>
  </si>
  <si>
    <t>＊　登記事項証明書（共同担保がついている場合は，共同担保目録も）を提出してください。</t>
    <phoneticPr fontId="51"/>
  </si>
  <si>
    <t>＊　オーバーローンを理由とする同時廃止事件の場合は，定型の上申書と添付資料（査定書は２社以上のもの）を提出してください。</t>
    <phoneticPr fontId="51"/>
  </si>
  <si>
    <t>＊　遺産分割未了の不動産も含みます。</t>
    <phoneticPr fontId="51"/>
  </si>
  <si>
    <t>不動産の所在地</t>
  </si>
  <si>
    <t>備　考</t>
  </si>
  <si>
    <r>
      <t xml:space="preserve">  </t>
    </r>
    <r>
      <rPr>
        <sz val="12"/>
        <color theme="1"/>
        <rFont val="ＭＳ 明朝"/>
        <family val="1"/>
        <charset val="128"/>
      </rPr>
      <t xml:space="preserve">                                                                           </t>
    </r>
  </si>
  <si>
    <t>10　賃料収入</t>
  </si>
  <si>
    <t>＊　住居所以外に不動産を所有している場合は，調査してください。</t>
    <phoneticPr fontId="51"/>
  </si>
  <si>
    <t>＊　賃貸借契約書等の写しを提出してください。</t>
    <phoneticPr fontId="51"/>
  </si>
  <si>
    <t xml:space="preserve"> 賃借人氏名</t>
  </si>
  <si>
    <t xml:space="preserve"> 賃料月額</t>
  </si>
  <si>
    <t xml:space="preserve"> 契約年月日</t>
  </si>
  <si>
    <t xml:space="preserve"> 賃貸物件の所在地</t>
  </si>
  <si>
    <t>　　　　　　　　　　　</t>
  </si>
  <si>
    <t>　　　　  円</t>
  </si>
  <si>
    <t>11　購入価格が２０万円以上の財産（貴金属，美術品，パソコン，着物等）</t>
  </si>
  <si>
    <t>＊　品名，購入価格，取得時期及び評価額（時価）を記入してください。</t>
    <phoneticPr fontId="51"/>
  </si>
  <si>
    <t>＊　査定書も提出してください。</t>
    <phoneticPr fontId="51"/>
  </si>
  <si>
    <r>
      <t>＊　処分済の場合は，処分時期，処分金額にかかわらず，「</t>
    </r>
    <r>
      <rPr>
        <b/>
        <sz val="9"/>
        <color rgb="FFFF0000"/>
        <rFont val="ＭＳ Ｐゴシック"/>
        <family val="3"/>
        <charset val="128"/>
      </rPr>
      <t>13　過去２年間に処分した財産で２０万円以上の価値のあるもの</t>
    </r>
    <r>
      <rPr>
        <sz val="9"/>
        <color rgb="FFFF0000"/>
        <rFont val="ＭＳ Ｐゴシック"/>
        <family val="3"/>
        <charset val="128"/>
      </rPr>
      <t>」に記載してください。</t>
    </r>
    <phoneticPr fontId="51"/>
  </si>
  <si>
    <t>品　名</t>
  </si>
  <si>
    <t>評　価　額</t>
  </si>
  <si>
    <t>円</t>
    <rPh sb="0" eb="1">
      <t>エン</t>
    </rPh>
    <phoneticPr fontId="51"/>
  </si>
  <si>
    <t>平成　年　月　日</t>
  </si>
  <si>
    <t xml:space="preserve">     </t>
  </si>
  <si>
    <t>12　相続財産</t>
  </si>
  <si>
    <r>
      <t xml:space="preserve">  (1)</t>
    </r>
    <r>
      <rPr>
        <b/>
        <sz val="12"/>
        <color theme="1"/>
        <rFont val="ＭＳ 明朝"/>
        <family val="1"/>
        <charset val="128"/>
      </rPr>
      <t>　相続開始の有無</t>
    </r>
    <phoneticPr fontId="51"/>
  </si>
  <si>
    <t>＊　過去にあった相続について調査してください。</t>
    <phoneticPr fontId="51"/>
  </si>
  <si>
    <t>＊　申立人から見て被相続人に当たる親族（父母，養父母，子，養子，兄弟姉妹，配偶者など）が他界している場合や，遺贈を受けたことがある場合は，記入してください。</t>
    <phoneticPr fontId="51"/>
  </si>
  <si>
    <t>□有</t>
  </si>
  <si>
    <t>被相続人・遺言者</t>
  </si>
  <si>
    <t>続柄</t>
  </si>
  <si>
    <t>相　続　時　期</t>
  </si>
  <si>
    <t>平 ・ 昭　  年　  月　  日</t>
    <phoneticPr fontId="51"/>
  </si>
  <si>
    <t>□被相続人に当たる親族が他界したことや遺贈を受けたことはない。</t>
  </si>
  <si>
    <r>
      <t xml:space="preserve">  (2)</t>
    </r>
    <r>
      <rPr>
        <b/>
        <sz val="12"/>
        <color theme="1"/>
        <rFont val="ＭＳ 明朝"/>
        <family val="1"/>
        <charset val="128"/>
      </rPr>
      <t>　相続財産の有無</t>
    </r>
    <phoneticPr fontId="51"/>
  </si>
  <si>
    <t>＊　相続・遺贈があった場合は，以下に記入してください。</t>
    <phoneticPr fontId="51"/>
  </si>
  <si>
    <r>
      <t>＊　遺産分割未了の場合も含みます（不動産は「</t>
    </r>
    <r>
      <rPr>
        <b/>
        <sz val="9"/>
        <color rgb="FFFF0000"/>
        <rFont val="ＭＳ Ｐゴシック"/>
        <family val="3"/>
        <charset val="128"/>
      </rPr>
      <t>９　不動産（土地・建物・マンション等）</t>
    </r>
    <r>
      <rPr>
        <sz val="9"/>
        <color rgb="FFFF0000"/>
        <rFont val="ＭＳ Ｐゴシック"/>
        <family val="3"/>
        <charset val="128"/>
      </rPr>
      <t>」に記入してください。）。</t>
    </r>
    <phoneticPr fontId="51"/>
  </si>
  <si>
    <t>＊　相続財産の内容が負債の場合は，価額欄の金額の冒頭にマイナス（▲）を付してください。</t>
    <phoneticPr fontId="51"/>
  </si>
  <si>
    <t>＊　遺産分割協議書，遺言書等の写し，相続放棄の場合は相続放棄申述受理通知書等の写しを提出してください。</t>
    <phoneticPr fontId="51"/>
  </si>
  <si>
    <t>財産の内容</t>
  </si>
  <si>
    <t>価　　額</t>
  </si>
  <si>
    <t>□なし（相続放棄を含む。）（添付資料№　　～№　　）</t>
  </si>
  <si>
    <r>
      <t>13　</t>
    </r>
    <r>
      <rPr>
        <b/>
        <sz val="12"/>
        <color rgb="FF000000"/>
        <rFont val="ＭＳ 明朝"/>
        <family val="1"/>
        <charset val="128"/>
      </rPr>
      <t>過去２年間に受領・処分した財産</t>
    </r>
  </si>
  <si>
    <t>　(1)　受領した財産</t>
    <phoneticPr fontId="51"/>
  </si>
  <si>
    <t>＊　退職金の受領，敷金の受領，離婚に伴う給付，保険の解約，定期預金の解約，過払金の回収等によって取得した現金について，受領時期，受領額，使途を記入してください。</t>
    <phoneticPr fontId="51"/>
  </si>
  <si>
    <t>＊　受領を証明する資料を提出してください。</t>
    <phoneticPr fontId="51"/>
  </si>
  <si>
    <t>＊　使途に関する資料があれば提出してください。</t>
    <phoneticPr fontId="51"/>
  </si>
  <si>
    <t>＊　受領した金額が２０万円以下の場合も全て記入してください。</t>
    <phoneticPr fontId="51"/>
  </si>
  <si>
    <t>財産の種類</t>
  </si>
  <si>
    <t>受領時期</t>
  </si>
  <si>
    <t>受領額</t>
    <rPh sb="0" eb="2">
      <t>ジュリョウ</t>
    </rPh>
    <rPh sb="2" eb="3">
      <t>ガク</t>
    </rPh>
    <phoneticPr fontId="51"/>
  </si>
  <si>
    <t>使途</t>
    <rPh sb="0" eb="2">
      <t>シト</t>
    </rPh>
    <phoneticPr fontId="51"/>
  </si>
  <si>
    <t>　(2)　処分した財産</t>
  </si>
  <si>
    <t>＊　過去２年間に処分した財産で，評価額又は処分額のいずれかが２０万円以上の財産はすべて記入してください。</t>
    <phoneticPr fontId="51"/>
  </si>
  <si>
    <t>＊　不動産の売却，自動車の売却等について，処分時期，処分時の評価額，実際の処分額，処分の相手方，取得した金銭の使途を記入してください（業者に自動車を引き揚げられて弁済に充当された場合を含みます。その場合は，引き揚げられた自動車の自動車検査証及び債務充当通知書も提出してください。）。</t>
    <phoneticPr fontId="51"/>
  </si>
  <si>
    <t>＊　処分に関する契約書・領収書の写し等，処分を証明する資料を提出してください。</t>
    <phoneticPr fontId="51"/>
  </si>
  <si>
    <t>＊　不動産を処分した場合には，処分したことが分かる登記事項証明書等を提出してください。</t>
    <phoneticPr fontId="51"/>
  </si>
  <si>
    <t>＊　使途に関する資料を提出してください。</t>
    <phoneticPr fontId="51"/>
  </si>
  <si>
    <t>処　分　時　期</t>
  </si>
  <si>
    <t>処分額</t>
  </si>
  <si>
    <t>相手方</t>
  </si>
  <si>
    <t>使途</t>
  </si>
  <si>
    <t>14　その他，破産管財人の調査によっては回収が可能となる財産</t>
  </si>
  <si>
    <t>＊　相手方の氏名・名称，金額，時期及び財産の内容等を記入してください。</t>
    <phoneticPr fontId="51"/>
  </si>
  <si>
    <t>＊　現存していなくても回収可能な財産（未回収の過払金等）は，同時破産廃止の要件の認定資料になります。</t>
    <phoneticPr fontId="51"/>
  </si>
  <si>
    <t>＊　申立人（債務者）又は申立人代理人によって回収可能な財産のみならず，破産管財人の否認権行使によって回収可能な財産も破産財団になります。</t>
    <phoneticPr fontId="51"/>
  </si>
  <si>
    <t>＊　ほかの項目に該当しない財産（敷金，過払金，保証金等）もここに記入してください。</t>
    <phoneticPr fontId="51"/>
  </si>
  <si>
    <t xml:space="preserve"> 相手方</t>
  </si>
  <si>
    <t xml:space="preserve"> 金　額</t>
  </si>
  <si>
    <t xml:space="preserve"> 時　期</t>
  </si>
  <si>
    <t xml:space="preserve"> 備　考</t>
  </si>
  <si>
    <t>円</t>
    <phoneticPr fontId="51"/>
  </si>
  <si>
    <t xml:space="preserve">以　上 </t>
    <phoneticPr fontId="51"/>
  </si>
  <si>
    <r>
      <rPr>
        <sz val="11"/>
        <color theme="1"/>
        <rFont val="ＭＳ 明朝"/>
        <family val="1"/>
        <charset val="128"/>
      </rPr>
      <t xml:space="preserve">別紙 </t>
    </r>
    <r>
      <rPr>
        <b/>
        <sz val="14"/>
        <color theme="1"/>
        <rFont val="ＭＳ ゴシック"/>
        <family val="3"/>
        <charset val="128"/>
      </rPr>
      <t>破産申立てに至った事情</t>
    </r>
    <phoneticPr fontId="51"/>
  </si>
  <si>
    <t xml:space="preserve">＊
</t>
    <phoneticPr fontId="51"/>
  </si>
  <si>
    <t>債務発生・増大の原因，支払不能に至る経過を，申立人代理人において整理・補充し，時系列で分かりやすく書いた上，「家計全体の状況」の前に綴って下さい。特に，最近１～２年の事情について，詳しく記載してください。</t>
    <phoneticPr fontId="51"/>
  </si>
  <si>
    <t xml:space="preserve">＊
</t>
    <phoneticPr fontId="51"/>
  </si>
  <si>
    <t>記載に当たっては，別紙「「破産申立てに至った事情」の具体的記載方法」を参照してください。なお，提出の際には，当該別紙は外してください。</t>
    <phoneticPr fontId="51"/>
  </si>
  <si>
    <r>
      <t>年</t>
    </r>
    <r>
      <rPr>
        <sz val="10.5"/>
        <color theme="1"/>
        <rFont val="Century"/>
        <family val="1"/>
      </rPr>
      <t xml:space="preserve"> </t>
    </r>
    <r>
      <rPr>
        <sz val="10.5"/>
        <color theme="1"/>
        <rFont val="ＭＳ 明朝"/>
        <family val="1"/>
        <charset val="128"/>
      </rPr>
      <t>　月</t>
    </r>
  </si>
  <si>
    <r>
      <t>内　　</t>
    </r>
    <r>
      <rPr>
        <sz val="10.5"/>
        <color theme="1"/>
        <rFont val="Century"/>
        <family val="1"/>
      </rPr>
      <t xml:space="preserve">            </t>
    </r>
    <r>
      <rPr>
        <sz val="10.5"/>
        <color theme="1"/>
        <rFont val="ＭＳ 明朝"/>
        <family val="1"/>
        <charset val="128"/>
      </rPr>
      <t>容</t>
    </r>
  </si>
  <si>
    <t>　　　</t>
  </si>
  <si>
    <r>
      <t>家計全体の状況　　</t>
    </r>
    <r>
      <rPr>
        <sz val="14"/>
        <rFont val="ＭＳ Ｐゴシック"/>
        <family val="3"/>
        <charset val="128"/>
      </rPr>
      <t>（平成　年　月分）</t>
    </r>
    <rPh sb="10" eb="12">
      <t>ヘイセイ</t>
    </rPh>
    <rPh sb="13" eb="14">
      <t>ネン</t>
    </rPh>
    <rPh sb="15" eb="16">
      <t>ゲツ</t>
    </rPh>
    <rPh sb="16" eb="17">
      <t>フン</t>
    </rPh>
    <phoneticPr fontId="2"/>
  </si>
  <si>
    <t>＊申立ての前月又は前々月の１か月分の状況を提出します。</t>
    <rPh sb="5" eb="7">
      <t>ゼンゲツ</t>
    </rPh>
    <rPh sb="7" eb="8">
      <t>マタ</t>
    </rPh>
    <rPh sb="9" eb="12">
      <t>ゼンゼンゲツ</t>
    </rPh>
    <phoneticPr fontId="2"/>
  </si>
  <si>
    <t>＊「交際費」，「娯楽費」その他多額の支出は，具体的内容を記入します。</t>
    <phoneticPr fontId="2"/>
  </si>
  <si>
    <t>＊「保険料」のある場合は，保険契約者の氏名を記入します。</t>
    <rPh sb="9" eb="11">
      <t>バアイ</t>
    </rPh>
    <rPh sb="19" eb="21">
      <t>シメイ</t>
    </rPh>
    <phoneticPr fontId="2"/>
  </si>
  <si>
    <t>＊「駐車場代」「ガソリン代」のある場合は，車両の名義人も記入します。</t>
    <rPh sb="17" eb="19">
      <t>バアイ</t>
    </rPh>
    <phoneticPr fontId="2"/>
  </si>
  <si>
    <t>＊同居者がいる場合には同居者の収入・支出も含めて記入します。</t>
    <rPh sb="1" eb="4">
      <t>ドウキョシャ</t>
    </rPh>
    <rPh sb="7" eb="9">
      <t>バアイ</t>
    </rPh>
    <rPh sb="11" eb="14">
      <t>ドウキョシャ</t>
    </rPh>
    <rPh sb="15" eb="17">
      <t>シュウニュウ</t>
    </rPh>
    <rPh sb="18" eb="20">
      <t>シシュツ</t>
    </rPh>
    <rPh sb="21" eb="22">
      <t>フク</t>
    </rPh>
    <rPh sb="24" eb="26">
      <t>キニュウ</t>
    </rPh>
    <phoneticPr fontId="2"/>
  </si>
  <si>
    <t>収　入</t>
  </si>
  <si>
    <t>支　出</t>
  </si>
  <si>
    <t>種　　類</t>
    <rPh sb="0" eb="1">
      <t>タネ</t>
    </rPh>
    <rPh sb="3" eb="4">
      <t>タグイ</t>
    </rPh>
    <phoneticPr fontId="2"/>
  </si>
  <si>
    <t>金　　額</t>
    <rPh sb="0" eb="1">
      <t>キン</t>
    </rPh>
    <rPh sb="3" eb="4">
      <t>ガク</t>
    </rPh>
    <phoneticPr fontId="2"/>
  </si>
  <si>
    <t>申　立　人</t>
    <rPh sb="0" eb="1">
      <t>サル</t>
    </rPh>
    <rPh sb="2" eb="3">
      <t>タテ</t>
    </rPh>
    <rPh sb="4" eb="5">
      <t>ヒト</t>
    </rPh>
    <phoneticPr fontId="2"/>
  </si>
  <si>
    <t>給料</t>
    <rPh sb="0" eb="2">
      <t>キュウリョウ</t>
    </rPh>
    <phoneticPr fontId="2"/>
  </si>
  <si>
    <r>
      <t>家賃</t>
    </r>
    <r>
      <rPr>
        <sz val="9"/>
        <rFont val="ＭＳ 明朝"/>
        <family val="1"/>
        <charset val="128"/>
      </rPr>
      <t>（管理費を含む）</t>
    </r>
    <phoneticPr fontId="2"/>
  </si>
  <si>
    <t>自営収入</t>
    <rPh sb="0" eb="2">
      <t>ジエイ</t>
    </rPh>
    <rPh sb="2" eb="4">
      <t>シュウニュウ</t>
    </rPh>
    <phoneticPr fontId="2"/>
  </si>
  <si>
    <t>地代</t>
  </si>
  <si>
    <t>年金</t>
    <rPh sb="0" eb="2">
      <t>ネンキン</t>
    </rPh>
    <phoneticPr fontId="2"/>
  </si>
  <si>
    <t>住宅ローン</t>
    <rPh sb="0" eb="2">
      <t>ジュウタク</t>
    </rPh>
    <phoneticPr fontId="2"/>
  </si>
  <si>
    <t>寮費・宿舎費</t>
    <rPh sb="0" eb="2">
      <t>リョウヒ</t>
    </rPh>
    <rPh sb="3" eb="5">
      <t>シュクシャ</t>
    </rPh>
    <rPh sb="5" eb="6">
      <t>ヒ</t>
    </rPh>
    <phoneticPr fontId="2"/>
  </si>
  <si>
    <t>生計を同じく
する同居人</t>
    <rPh sb="0" eb="2">
      <t>セイケイ</t>
    </rPh>
    <rPh sb="3" eb="4">
      <t>オナ</t>
    </rPh>
    <rPh sb="9" eb="12">
      <t>ドウキョニン</t>
    </rPh>
    <phoneticPr fontId="2"/>
  </si>
  <si>
    <t>食費</t>
  </si>
  <si>
    <t>水道光熱費</t>
  </si>
  <si>
    <t>（　　　　　）</t>
    <phoneticPr fontId="2"/>
  </si>
  <si>
    <t>電話代</t>
  </si>
  <si>
    <t>新聞・雑誌代</t>
    <rPh sb="3" eb="5">
      <t>ザッシ</t>
    </rPh>
    <phoneticPr fontId="2"/>
  </si>
  <si>
    <t>医療費</t>
  </si>
  <si>
    <t>教育費</t>
  </si>
  <si>
    <t>生活保護</t>
  </si>
  <si>
    <t>保険料</t>
    <phoneticPr fontId="2"/>
  </si>
  <si>
    <t>児童手当</t>
  </si>
  <si>
    <t>　保険契約者名</t>
    <rPh sb="1" eb="3">
      <t>ホケン</t>
    </rPh>
    <rPh sb="3" eb="6">
      <t>ケイヤクシャ</t>
    </rPh>
    <rPh sb="6" eb="7">
      <t>メイ</t>
    </rPh>
    <phoneticPr fontId="2"/>
  </si>
  <si>
    <t>申立人，横山浜夫</t>
    <rPh sb="0" eb="3">
      <t>モウシタテニン</t>
    </rPh>
    <rPh sb="4" eb="6">
      <t>ヨコヤマ</t>
    </rPh>
    <rPh sb="6" eb="8">
      <t>ハマオ</t>
    </rPh>
    <phoneticPr fontId="2"/>
  </si>
  <si>
    <t>他者からの援助</t>
    <rPh sb="1" eb="2">
      <t>モノ</t>
    </rPh>
    <phoneticPr fontId="2"/>
  </si>
  <si>
    <t>援助者氏名・関係</t>
    <rPh sb="3" eb="5">
      <t>シメイ</t>
    </rPh>
    <rPh sb="6" eb="8">
      <t>カンケイ</t>
    </rPh>
    <phoneticPr fontId="2"/>
  </si>
  <si>
    <t>駐車場代</t>
    <phoneticPr fontId="2"/>
  </si>
  <si>
    <t>ガソリン代</t>
    <phoneticPr fontId="2"/>
  </si>
  <si>
    <t>借入れ</t>
    <rPh sb="0" eb="2">
      <t>カリイレ</t>
    </rPh>
    <phoneticPr fontId="2"/>
  </si>
  <si>
    <t>　車の所有名義人</t>
    <rPh sb="1" eb="2">
      <t>クルマ</t>
    </rPh>
    <rPh sb="3" eb="5">
      <t>ショユウ</t>
    </rPh>
    <rPh sb="5" eb="8">
      <t>メイギニン</t>
    </rPh>
    <phoneticPr fontId="2"/>
  </si>
  <si>
    <t>横山浜夫</t>
    <rPh sb="0" eb="2">
      <t>ヨコヤマ</t>
    </rPh>
    <rPh sb="2" eb="4">
      <t>ハマオ</t>
    </rPh>
    <phoneticPr fontId="2"/>
  </si>
  <si>
    <t>預貯金から引出し</t>
    <rPh sb="0" eb="3">
      <t>ヨチョキン</t>
    </rPh>
    <rPh sb="5" eb="6">
      <t>ヒ</t>
    </rPh>
    <rPh sb="6" eb="7">
      <t>ダ</t>
    </rPh>
    <phoneticPr fontId="2"/>
  </si>
  <si>
    <t>交通費</t>
  </si>
  <si>
    <t>被服費</t>
  </si>
  <si>
    <t>健康保険等</t>
    <rPh sb="0" eb="2">
      <t>ケンコウ</t>
    </rPh>
    <rPh sb="2" eb="4">
      <t>ホケン</t>
    </rPh>
    <rPh sb="4" eb="5">
      <t>トウ</t>
    </rPh>
    <phoneticPr fontId="2"/>
  </si>
  <si>
    <t>交際費</t>
    <phoneticPr fontId="2"/>
  </si>
  <si>
    <t>娯楽費</t>
    <phoneticPr fontId="2"/>
  </si>
  <si>
    <t>夫・長男の小遣い</t>
  </si>
  <si>
    <r>
      <t>返済</t>
    </r>
    <r>
      <rPr>
        <sz val="9"/>
        <rFont val="ＭＳ 明朝"/>
        <family val="1"/>
        <charset val="128"/>
      </rPr>
      <t>（申立人分・対業者）</t>
    </r>
    <rPh sb="3" eb="5">
      <t>モウシタテ</t>
    </rPh>
    <rPh sb="5" eb="6">
      <t>ニン</t>
    </rPh>
    <rPh sb="6" eb="7">
      <t>ブン</t>
    </rPh>
    <phoneticPr fontId="2"/>
  </si>
  <si>
    <r>
      <t>返済</t>
    </r>
    <r>
      <rPr>
        <sz val="9"/>
        <rFont val="ＭＳ 明朝"/>
        <family val="1"/>
        <charset val="128"/>
      </rPr>
      <t>（申立人分・対親族）</t>
    </r>
    <rPh sb="3" eb="5">
      <t>モウシタテ</t>
    </rPh>
    <rPh sb="5" eb="6">
      <t>ニン</t>
    </rPh>
    <rPh sb="6" eb="7">
      <t>ブン</t>
    </rPh>
    <rPh sb="8" eb="9">
      <t>タイ</t>
    </rPh>
    <rPh sb="9" eb="11">
      <t>シンゾク</t>
    </rPh>
    <phoneticPr fontId="2"/>
  </si>
  <si>
    <r>
      <t>返済</t>
    </r>
    <r>
      <rPr>
        <sz val="9"/>
        <rFont val="ＭＳ 明朝"/>
        <family val="1"/>
        <charset val="128"/>
      </rPr>
      <t>（申立人以外の者）</t>
    </r>
    <rPh sb="3" eb="5">
      <t>モウシタテ</t>
    </rPh>
    <rPh sb="5" eb="6">
      <t>ニン</t>
    </rPh>
    <rPh sb="6" eb="8">
      <t>イガイ</t>
    </rPh>
    <rPh sb="9" eb="10">
      <t>モノ</t>
    </rPh>
    <phoneticPr fontId="2"/>
  </si>
  <si>
    <t>前月からの繰越</t>
    <rPh sb="0" eb="2">
      <t>ゼンゲツ</t>
    </rPh>
    <rPh sb="5" eb="7">
      <t>クリコシ</t>
    </rPh>
    <phoneticPr fontId="2"/>
  </si>
  <si>
    <t>翌月への繰越</t>
    <rPh sb="0" eb="2">
      <t>ヨクゲツ</t>
    </rPh>
    <rPh sb="4" eb="6">
      <t>クリコシ</t>
    </rPh>
    <phoneticPr fontId="2"/>
  </si>
  <si>
    <t>収入合計</t>
  </si>
  <si>
    <t>支出合計</t>
  </si>
  <si>
    <t>＊収入合計と支出合計とが合致するように記入してください。</t>
    <rPh sb="1" eb="3">
      <t>シュウニュウ</t>
    </rPh>
    <rPh sb="3" eb="5">
      <t>ゴウケイ</t>
    </rPh>
    <rPh sb="6" eb="8">
      <t>シシュツ</t>
    </rPh>
    <rPh sb="8" eb="10">
      <t>ゴウケイ</t>
    </rPh>
    <rPh sb="12" eb="14">
      <t>ガッチ</t>
    </rPh>
    <rPh sb="19" eb="21">
      <t>キニュウ</t>
    </rPh>
    <phoneticPr fontId="2"/>
  </si>
  <si>
    <t>ライフラインの支払方法</t>
    <rPh sb="7" eb="9">
      <t>シハラ</t>
    </rPh>
    <rPh sb="9" eb="11">
      <t>ホウホウ</t>
    </rPh>
    <phoneticPr fontId="2"/>
  </si>
  <si>
    <t>※　下記記載例を，適宜加工して，ライフラインの支払方法を記載してください。</t>
    <rPh sb="2" eb="4">
      <t>カキ</t>
    </rPh>
    <rPh sb="4" eb="7">
      <t>キサイレイ</t>
    </rPh>
    <rPh sb="9" eb="11">
      <t>テキギ</t>
    </rPh>
    <rPh sb="11" eb="13">
      <t>カコウ</t>
    </rPh>
    <rPh sb="23" eb="25">
      <t>シハライ</t>
    </rPh>
    <rPh sb="25" eb="27">
      <t>ホウホウ</t>
    </rPh>
    <rPh sb="28" eb="30">
      <t>キサイ</t>
    </rPh>
    <phoneticPr fontId="2"/>
  </si>
  <si>
    <t>※　引落口座の名義人が申立人の場合は，通帳写しの添付資料番号を記入してください。</t>
    <rPh sb="2" eb="4">
      <t>ヒキオトシ</t>
    </rPh>
    <rPh sb="4" eb="6">
      <t>コウザ</t>
    </rPh>
    <rPh sb="7" eb="10">
      <t>メイギニン</t>
    </rPh>
    <rPh sb="11" eb="14">
      <t>モウシタテニン</t>
    </rPh>
    <rPh sb="15" eb="17">
      <t>バアイ</t>
    </rPh>
    <rPh sb="24" eb="26">
      <t>テンプ</t>
    </rPh>
    <rPh sb="26" eb="28">
      <t>シリョウ</t>
    </rPh>
    <rPh sb="28" eb="30">
      <t>バンゴウ</t>
    </rPh>
    <rPh sb="31" eb="33">
      <t>キニュウ</t>
    </rPh>
    <phoneticPr fontId="2"/>
  </si>
  <si>
    <t>支払の有無</t>
    <rPh sb="0" eb="2">
      <t>シハライ</t>
    </rPh>
    <rPh sb="3" eb="5">
      <t>ウム</t>
    </rPh>
    <phoneticPr fontId="2"/>
  </si>
  <si>
    <t>口座引落の有無</t>
    <rPh sb="0" eb="2">
      <t>コウザ</t>
    </rPh>
    <rPh sb="2" eb="4">
      <t>ヒキオトシ</t>
    </rPh>
    <rPh sb="5" eb="7">
      <t>ウム</t>
    </rPh>
    <phoneticPr fontId="2"/>
  </si>
  <si>
    <t>口座名義人</t>
    <rPh sb="0" eb="2">
      <t>コウザ</t>
    </rPh>
    <rPh sb="2" eb="4">
      <t>メイギ</t>
    </rPh>
    <rPh sb="4" eb="5">
      <t>ジン</t>
    </rPh>
    <phoneticPr fontId="2"/>
  </si>
  <si>
    <t>添付資料</t>
    <rPh sb="0" eb="2">
      <t>テンプ</t>
    </rPh>
    <rPh sb="2" eb="4">
      <t>シリョウ</t>
    </rPh>
    <phoneticPr fontId="2"/>
  </si>
  <si>
    <r>
      <t>家賃</t>
    </r>
    <r>
      <rPr>
        <sz val="9"/>
        <rFont val="ＭＳ ゴシック"/>
        <family val="3"/>
        <charset val="128"/>
      </rPr>
      <t>（管理費を含む）</t>
    </r>
    <phoneticPr fontId="2"/>
  </si>
  <si>
    <t>　有</t>
    <rPh sb="1" eb="2">
      <t>ア</t>
    </rPh>
    <phoneticPr fontId="2"/>
  </si>
  <si>
    <t>　　申立人　　</t>
    <rPh sb="2" eb="5">
      <t>モウシタテニン</t>
    </rPh>
    <phoneticPr fontId="2"/>
  </si>
  <si>
    <t>甲１号証</t>
    <rPh sb="0" eb="1">
      <t>コウ</t>
    </rPh>
    <rPh sb="2" eb="3">
      <t>ゴウ</t>
    </rPh>
    <rPh sb="3" eb="4">
      <t>ショウ</t>
    </rPh>
    <phoneticPr fontId="2"/>
  </si>
  <si>
    <t>地代，駐車場代</t>
    <rPh sb="3" eb="6">
      <t>チュウシャジョウ</t>
    </rPh>
    <rPh sb="6" eb="7">
      <t>ダイ</t>
    </rPh>
    <phoneticPr fontId="2"/>
  </si>
  <si>
    <t>　無</t>
    <rPh sb="1" eb="2">
      <t>ナ</t>
    </rPh>
    <phoneticPr fontId="2"/>
  </si>
  <si>
    <t>　　</t>
    <phoneticPr fontId="2"/>
  </si>
  <si>
    <t>支払　有　無</t>
    <rPh sb="0" eb="2">
      <t>シハライ</t>
    </rPh>
    <rPh sb="3" eb="4">
      <t>ア</t>
    </rPh>
    <rPh sb="5" eb="6">
      <t>ナ</t>
    </rPh>
    <phoneticPr fontId="2"/>
  </si>
  <si>
    <t>　　申立人以外</t>
    <rPh sb="2" eb="4">
      <t>モウシタテ</t>
    </rPh>
    <rPh sb="4" eb="5">
      <t>ニン</t>
    </rPh>
    <rPh sb="5" eb="7">
      <t>イガイ</t>
    </rPh>
    <phoneticPr fontId="2"/>
  </si>
  <si>
    <t>水道・光熱費</t>
    <rPh sb="0" eb="2">
      <t>スイドウ</t>
    </rPh>
    <rPh sb="3" eb="6">
      <t>コウネツヒ</t>
    </rPh>
    <phoneticPr fontId="2"/>
  </si>
  <si>
    <t>　　申立人（電気，ガス）　　</t>
    <rPh sb="2" eb="5">
      <t>モウシタテニン</t>
    </rPh>
    <rPh sb="6" eb="8">
      <t>デンキ</t>
    </rPh>
    <phoneticPr fontId="2"/>
  </si>
  <si>
    <t>電気　甲１号証</t>
    <rPh sb="0" eb="2">
      <t>デンキ</t>
    </rPh>
    <rPh sb="3" eb="4">
      <t>コウ</t>
    </rPh>
    <rPh sb="5" eb="6">
      <t>ゴウ</t>
    </rPh>
    <rPh sb="6" eb="7">
      <t>ショウ</t>
    </rPh>
    <phoneticPr fontId="2"/>
  </si>
  <si>
    <t>ガス　甲２号証</t>
    <rPh sb="3" eb="4">
      <t>コウ</t>
    </rPh>
    <rPh sb="5" eb="7">
      <t>ゴウショウ</t>
    </rPh>
    <phoneticPr fontId="2"/>
  </si>
  <si>
    <t>　　申立人以外（水道）</t>
    <rPh sb="2" eb="4">
      <t>モウシタテ</t>
    </rPh>
    <rPh sb="4" eb="5">
      <t>ニン</t>
    </rPh>
    <rPh sb="5" eb="7">
      <t>イガイ</t>
    </rPh>
    <rPh sb="8" eb="10">
      <t>スイドウ</t>
    </rPh>
    <phoneticPr fontId="2"/>
  </si>
  <si>
    <t>携帯電話</t>
    <rPh sb="0" eb="2">
      <t>ケイタイ</t>
    </rPh>
    <rPh sb="2" eb="4">
      <t>デンワ</t>
    </rPh>
    <phoneticPr fontId="2"/>
  </si>
  <si>
    <t>固定電話</t>
    <rPh sb="0" eb="2">
      <t>コテイ</t>
    </rPh>
    <rPh sb="2" eb="4">
      <t>デンワ</t>
    </rPh>
    <phoneticPr fontId="2"/>
  </si>
  <si>
    <t>申立人保険料</t>
    <rPh sb="0" eb="2">
      <t>モウシタテ</t>
    </rPh>
    <rPh sb="2" eb="3">
      <t>ニン</t>
    </rPh>
    <rPh sb="3" eb="6">
      <t>ホケンリョウ</t>
    </rPh>
    <phoneticPr fontId="2"/>
  </si>
  <si>
    <t>※　口座引落以外による支払の場合，その支払方法を事前に確認し，領収証の写しを提出し</t>
    <rPh sb="2" eb="4">
      <t>コウザ</t>
    </rPh>
    <rPh sb="4" eb="6">
      <t>ヒキオトシ</t>
    </rPh>
    <rPh sb="6" eb="8">
      <t>イガイ</t>
    </rPh>
    <rPh sb="11" eb="13">
      <t>シハラ</t>
    </rPh>
    <rPh sb="14" eb="16">
      <t>バアイ</t>
    </rPh>
    <rPh sb="19" eb="21">
      <t>シハラ</t>
    </rPh>
    <rPh sb="21" eb="23">
      <t>ホウホウ</t>
    </rPh>
    <rPh sb="24" eb="26">
      <t>ジゼン</t>
    </rPh>
    <rPh sb="27" eb="29">
      <t>カクニン</t>
    </rPh>
    <rPh sb="31" eb="34">
      <t>リョウシュウショウ</t>
    </rPh>
    <rPh sb="35" eb="36">
      <t>ウツ</t>
    </rPh>
    <rPh sb="38" eb="40">
      <t>テイシュツ</t>
    </rPh>
    <phoneticPr fontId="2"/>
  </si>
  <si>
    <t>　てください。</t>
    <phoneticPr fontId="2"/>
  </si>
  <si>
    <t>＊申立時には取り外してください。</t>
  </si>
  <si>
    <t>（別　紙）</t>
  </si>
  <si>
    <t>「破産申立てに至った事情」の具体的記載方法</t>
  </si>
  <si>
    <t xml:space="preserve"> 少なくともカードを使い始めたころからの事情を記載してください。また，負債の発生の原因を，暦年順に具体的な収入の増減及び支出の増減の原因事実と関連させながら説明してください。</t>
    <phoneticPr fontId="51"/>
  </si>
  <si>
    <t xml:space="preserve"> 手取り給与額の推移の記載は，休職，退職，転職等給与額に大きな変更があるごとにその手取り額を，また，手取り給与と比較して大きな支出の原因となった出来事（離婚，学費，親族への援助，交通事故，保証履行，病気，葬儀，失職，単身赴任，引っ越し等）やそれに関する支出額及び影響を受けた収入減などは落とさず，記載してください。　</t>
    <phoneticPr fontId="51"/>
  </si>
  <si>
    <t xml:space="preserve"> 自動車や不動産等高額な資産を購入し，又は処分した場合には，その財産の具体的な内容，購入額，処分価格，処分時の時価，車種等々を記載してください。</t>
    <phoneticPr fontId="51"/>
  </si>
  <si>
    <t>　負債の整理をした時は，その内容を記載してください。</t>
    <phoneticPr fontId="51"/>
  </si>
  <si>
    <t>　なお，別紙で文例を挙げてみましたので参考にしてください。</t>
    <phoneticPr fontId="51"/>
  </si>
  <si>
    <t>平成○年○月○日　　　　　　　　　　　　</t>
    <phoneticPr fontId="51"/>
  </si>
  <si>
    <r>
      <t>別紙　</t>
    </r>
    <r>
      <rPr>
        <b/>
        <sz val="14"/>
        <color rgb="FF000000"/>
        <rFont val="ＭＳ Ｐゴシック"/>
        <family val="3"/>
        <charset val="128"/>
        <scheme val="minor"/>
      </rPr>
      <t>破産申立てに至った事情</t>
    </r>
    <phoneticPr fontId="51"/>
  </si>
  <si>
    <t>年　月</t>
  </si>
  <si>
    <t>内　　            容</t>
  </si>
  <si>
    <t>H22.8</t>
  </si>
  <si>
    <r>
      <t>甲社をリストラになり退職しました（退職金２００万円）</t>
    </r>
    <r>
      <rPr>
        <sz val="10.5"/>
        <color rgb="FFFF0000"/>
        <rFont val="ＭＳ 明朝"/>
        <family val="1"/>
        <charset val="128"/>
      </rPr>
      <t>[1]</t>
    </r>
    <r>
      <rPr>
        <sz val="10.5"/>
        <color rgb="FF000000"/>
        <rFont val="ＭＳ 明朝"/>
        <family val="1"/>
        <charset val="128"/>
      </rPr>
      <t>。その後は退職金と失業手当，会社員をしている妻の収入で生活していました</t>
    </r>
    <r>
      <rPr>
        <sz val="10.5"/>
        <color rgb="FFFF0000"/>
        <rFont val="ＭＳ 明朝"/>
        <family val="1"/>
        <charset val="128"/>
      </rPr>
      <t>[2]</t>
    </r>
    <r>
      <rPr>
        <sz val="10.5"/>
        <color rgb="FF000000"/>
        <rFont val="ＭＳ 明朝"/>
        <family val="1"/>
        <charset val="128"/>
      </rPr>
      <t>。</t>
    </r>
    <phoneticPr fontId="51"/>
  </si>
  <si>
    <t>H23.10</t>
  </si>
  <si>
    <r>
      <t>　乙社への就職が決まりました。乙社に通勤しやすい現在の住所に引っ越しました。引っ越し費用３０万円をＡ社から借りて用立てました</t>
    </r>
    <r>
      <rPr>
        <sz val="11"/>
        <color rgb="FFFF0000"/>
        <rFont val="ＭＳ 明朝"/>
        <family val="1"/>
        <charset val="128"/>
      </rPr>
      <t>[3]</t>
    </r>
    <r>
      <rPr>
        <sz val="11"/>
        <color theme="1"/>
        <rFont val="ＭＳ 明朝"/>
        <family val="1"/>
        <charset val="128"/>
      </rPr>
      <t>。
　また，通勤のためにと思い，Ｂ社のクレジットを組んで車（車種・平成○年式・価格２００万円（中古））を買いました。車検もＢ社のカードで払いました</t>
    </r>
    <r>
      <rPr>
        <sz val="11"/>
        <color rgb="FFFF0000"/>
        <rFont val="ＭＳ 明朝"/>
        <family val="1"/>
        <charset val="128"/>
      </rPr>
      <t>[4]</t>
    </r>
    <r>
      <rPr>
        <sz val="11"/>
        <color theme="1"/>
        <rFont val="ＭＳ 明朝"/>
        <family val="1"/>
        <charset val="128"/>
      </rPr>
      <t>。</t>
    </r>
    <phoneticPr fontId="51"/>
  </si>
  <si>
    <t>H24.10</t>
  </si>
  <si>
    <r>
      <t>　乙社倒産のため，今の勤務先である丙社に転職しました</t>
    </r>
    <r>
      <rPr>
        <sz val="11"/>
        <color rgb="FFFF0000"/>
        <rFont val="ＭＳ 明朝"/>
        <family val="1"/>
        <charset val="128"/>
      </rPr>
      <t>[5]</t>
    </r>
    <r>
      <rPr>
        <sz val="11"/>
        <color theme="1"/>
        <rFont val="ＭＳ 明朝"/>
        <family val="1"/>
        <charset val="128"/>
      </rPr>
      <t>。</t>
    </r>
    <phoneticPr fontId="51"/>
  </si>
  <si>
    <t>H24.11</t>
  </si>
  <si>
    <r>
      <t>転職で収入が減ったため，生活費を補うためにＣ社のカードを作り，お金が足りなくなってしまった時にやむを得ずお金を借りたり同社のカードで日用品を購入するようになりました</t>
    </r>
    <r>
      <rPr>
        <sz val="11"/>
        <color rgb="FFFF0000"/>
        <rFont val="ＭＳ 明朝"/>
        <family val="1"/>
        <charset val="128"/>
      </rPr>
      <t>[6]</t>
    </r>
    <r>
      <rPr>
        <sz val="11"/>
        <color theme="1"/>
        <rFont val="ＭＳ 明朝"/>
        <family val="1"/>
        <charset val="128"/>
      </rPr>
      <t>。この頃までは遅れずに返済できていました。</t>
    </r>
    <phoneticPr fontId="51"/>
  </si>
  <si>
    <t>H25.4</t>
  </si>
  <si>
    <r>
      <t>　子供が高校生となって学校行事や教材等のためにＡ社とＣ社への負債が増え，その返済（毎月合計約５万円）のためにＤ社と契約しましたが，このカードでも借り入れ等をするようになり月々の返済が合計約７万円に増えてしまいました</t>
    </r>
    <r>
      <rPr>
        <sz val="11"/>
        <color rgb="FFFF0000"/>
        <rFont val="ＭＳ 明朝"/>
        <family val="1"/>
        <charset val="128"/>
      </rPr>
      <t>[7]</t>
    </r>
    <r>
      <rPr>
        <sz val="11"/>
        <color theme="1"/>
        <rFont val="ＭＳ 明朝"/>
        <family val="1"/>
        <charset val="128"/>
      </rPr>
      <t>。</t>
    </r>
    <phoneticPr fontId="51"/>
  </si>
  <si>
    <t>H26.1</t>
  </si>
  <si>
    <r>
      <t>　返済のため生活がどうしても苦しいので両親に相談したところ１００万円を援助してもらえる事になりました（△△銀行△△支店に入金。）。このお金は返済と生活費に充ててしまい，約半年位でなくなってしまいました</t>
    </r>
    <r>
      <rPr>
        <sz val="11"/>
        <color rgb="FFFF0000"/>
        <rFont val="ＭＳ 明朝"/>
        <family val="1"/>
        <charset val="128"/>
      </rPr>
      <t>[8]</t>
    </r>
    <r>
      <rPr>
        <sz val="11"/>
        <color theme="1"/>
        <rFont val="ＭＳ 明朝"/>
        <family val="1"/>
        <charset val="128"/>
      </rPr>
      <t>。</t>
    </r>
    <phoneticPr fontId="51"/>
  </si>
  <si>
    <t>H27.1</t>
  </si>
  <si>
    <r>
      <t>　ローンを払えなかったため，車をＢ社に引き上げられてしまいました</t>
    </r>
    <r>
      <rPr>
        <sz val="11"/>
        <color rgb="FFFF0000"/>
        <rFont val="ＭＳ 明朝"/>
        <family val="1"/>
        <charset val="128"/>
      </rPr>
      <t>[9]</t>
    </r>
    <r>
      <rPr>
        <sz val="11"/>
        <color theme="1"/>
        <rFont val="ＭＳ 明朝"/>
        <family val="1"/>
        <charset val="128"/>
      </rPr>
      <t>（引き上げ価格３０万円，ローン残５０万円）。</t>
    </r>
    <phoneticPr fontId="51"/>
  </si>
  <si>
    <t>H28.2</t>
  </si>
  <si>
    <t>　負債の支払の事で悩んでいたところ，友人からの紹介で今回の申立代理人である○○弁護士に依頼して，任意整理をする事になりました。</t>
  </si>
  <si>
    <t>H28.6</t>
  </si>
  <si>
    <t>　任意整理をしてもらった結果，ＡＢＣＤ社に３年かけて各１万円ずつ払っていく事になりました。</t>
  </si>
  <si>
    <r>
      <rPr>
        <sz val="11"/>
        <color rgb="FFFF0000"/>
        <rFont val="ＭＳ 明朝"/>
        <family val="1"/>
        <charset val="128"/>
      </rPr>
      <t>[1]</t>
    </r>
    <r>
      <rPr>
        <sz val="11"/>
        <color theme="1"/>
        <rFont val="ＭＳ 明朝"/>
        <family val="1"/>
        <charset val="128"/>
      </rPr>
      <t xml:space="preserve"> 退職金の額を預金通帳等で確認し，そのコピーを添付してください。</t>
    </r>
    <phoneticPr fontId="51"/>
  </si>
  <si>
    <r>
      <rPr>
        <sz val="11"/>
        <color rgb="FFFF0000"/>
        <rFont val="ＭＳ 明朝"/>
        <family val="1"/>
        <charset val="128"/>
      </rPr>
      <t>[2]</t>
    </r>
    <r>
      <rPr>
        <sz val="11"/>
        <color theme="1"/>
        <rFont val="ＭＳ 明朝"/>
        <family val="1"/>
        <charset val="128"/>
      </rPr>
      <t xml:space="preserve"> 無収入になった期間はどのように生活資金を入手していたのか記載してください。</t>
    </r>
    <phoneticPr fontId="51"/>
  </si>
  <si>
    <r>
      <rPr>
        <sz val="11"/>
        <color rgb="FFFF0000"/>
        <rFont val="ＭＳ 明朝"/>
        <family val="1"/>
        <charset val="128"/>
      </rPr>
      <t>[3]</t>
    </r>
    <r>
      <rPr>
        <sz val="11"/>
        <color theme="1"/>
        <rFont val="ＭＳ 明朝"/>
        <family val="1"/>
        <charset val="128"/>
      </rPr>
      <t xml:space="preserve"> 引越しの場合は資料等の記載と矛盾しないよう，また費用の捻出方法も説明してください。</t>
    </r>
    <phoneticPr fontId="51"/>
  </si>
  <si>
    <r>
      <rPr>
        <sz val="11"/>
        <color rgb="FFFF0000"/>
        <rFont val="ＭＳ 明朝"/>
        <family val="1"/>
        <charset val="128"/>
      </rPr>
      <t>[4]</t>
    </r>
    <r>
      <rPr>
        <sz val="11"/>
        <color theme="1"/>
        <rFont val="ＭＳ 明朝"/>
        <family val="1"/>
        <charset val="128"/>
      </rPr>
      <t xml:space="preserve"> 処分済みの過去に所有していた車を代理人に告げない申立人も多いので，注意が必要です。自動車購入の場合には車種・年式・価格・購入を要した理由も記載してください。
 自動車を保有している場合，かかった車検費用や維持費について家計収支表から書き漏らしがないかチェックしてください。</t>
    </r>
    <phoneticPr fontId="51"/>
  </si>
  <si>
    <r>
      <rPr>
        <sz val="11"/>
        <color rgb="FFFF0000"/>
        <rFont val="ＭＳ 明朝"/>
        <family val="1"/>
        <charset val="128"/>
      </rPr>
      <t>[5]</t>
    </r>
    <r>
      <rPr>
        <sz val="11"/>
        <color theme="1"/>
        <rFont val="ＭＳ 明朝"/>
        <family val="1"/>
        <charset val="128"/>
      </rPr>
      <t xml:space="preserve"> 就業状況については可能な限り正確に記載してください。本人の記憶が曖昧な場合は，年金の記録をチェックすることで正確な年月日や社名が分かることがあります。</t>
    </r>
    <phoneticPr fontId="51"/>
  </si>
  <si>
    <r>
      <rPr>
        <sz val="11"/>
        <color rgb="FFFF0000"/>
        <rFont val="ＭＳ 明朝"/>
        <family val="1"/>
        <charset val="128"/>
      </rPr>
      <t>[6]</t>
    </r>
    <r>
      <rPr>
        <sz val="11"/>
        <color theme="1"/>
        <rFont val="ＭＳ 明朝"/>
        <family val="1"/>
        <charset val="128"/>
      </rPr>
      <t xml:space="preserve"> 債権者一覧表の借入時期と齟齬しないように記載してください。</t>
    </r>
    <phoneticPr fontId="51"/>
  </si>
  <si>
    <r>
      <rPr>
        <sz val="11"/>
        <color rgb="FFFF0000"/>
        <rFont val="ＭＳ 明朝"/>
        <family val="1"/>
        <charset val="128"/>
      </rPr>
      <t>[7]</t>
    </r>
    <r>
      <rPr>
        <sz val="11"/>
        <color theme="1"/>
        <rFont val="ＭＳ 明朝"/>
        <family val="1"/>
        <charset val="128"/>
      </rPr>
      <t xml:space="preserve"> 「自転車操業」といった記載ではなく返済額を記載してもらうと生活費が足りなくて破産した状況が裁判官にも伝わりやすくなります。</t>
    </r>
    <phoneticPr fontId="51"/>
  </si>
  <si>
    <r>
      <rPr>
        <sz val="11"/>
        <color rgb="FFFF0000"/>
        <rFont val="ＭＳ 明朝"/>
        <family val="1"/>
        <charset val="128"/>
      </rPr>
      <t>[8]</t>
    </r>
    <r>
      <rPr>
        <sz val="11"/>
        <color theme="1"/>
        <rFont val="ＭＳ 明朝"/>
        <family val="1"/>
        <charset val="128"/>
      </rPr>
      <t xml:space="preserve"> 通帳をチェックして比較的多額の出入りがある場合は事情を詳細に記載してください。親族とのお金のやりとりは借入金なのか，それとも返済を要しない援助なのか説明してください。また，多額の貯金があった場合には何にいつまでに使い切ってしまったか，通帳と照らし合わせて説明してください。</t>
    </r>
    <phoneticPr fontId="51"/>
  </si>
  <si>
    <r>
      <rPr>
        <sz val="11"/>
        <color rgb="FFFF0000"/>
        <rFont val="ＭＳ 明朝"/>
        <family val="1"/>
        <charset val="128"/>
      </rPr>
      <t>[9]</t>
    </r>
    <r>
      <rPr>
        <sz val="11"/>
        <color theme="1"/>
        <rFont val="ＭＳ 明朝"/>
        <family val="1"/>
        <charset val="128"/>
      </rPr>
      <t xml:space="preserve"> 自動車の処分（直近２年以内）については登録事項証明書等の客観資料を用いて裏付けしてください。</t>
    </r>
    <phoneticPr fontId="51"/>
  </si>
  <si>
    <t>H29.1</t>
  </si>
  <si>
    <t>　脳梗塞で倒れてしまい，入院しました。給料が出なくなってしまったため，任意整理どおりの支払いができず，かえって治療費と生活費のために新たに弟夫婦から80万円を借りてしまいました。</t>
  </si>
  <si>
    <t>H29.8</t>
  </si>
  <si>
    <r>
      <t>退院して復職できましたが，無理がきかず残業もできない状態のため，手取り収入が減ってしまい生活するだけで精一杯の状況となりました。このため，任意整理どおりの支払いができなくなってしまい，もう一度○○弁護士と相談して，介入通知から年月が経ってしまいましたが，破産の申し立てをする事になりました</t>
    </r>
    <r>
      <rPr>
        <sz val="11"/>
        <color rgb="FFFF0000"/>
        <rFont val="ＭＳ 明朝"/>
        <family val="1"/>
        <charset val="128"/>
      </rPr>
      <t>[10]</t>
    </r>
    <r>
      <rPr>
        <sz val="11"/>
        <color theme="1"/>
        <rFont val="ＭＳ 明朝"/>
        <family val="1"/>
        <charset val="128"/>
      </rPr>
      <t>。</t>
    </r>
    <phoneticPr fontId="51"/>
  </si>
  <si>
    <r>
      <rPr>
        <sz val="11"/>
        <color rgb="FFFF0000"/>
        <rFont val="ＭＳ 明朝"/>
        <family val="1"/>
        <charset val="128"/>
      </rPr>
      <t>[10]</t>
    </r>
    <r>
      <rPr>
        <sz val="11"/>
        <color theme="1"/>
        <rFont val="ＭＳ 明朝"/>
        <family val="1"/>
        <charset val="128"/>
      </rPr>
      <t xml:space="preserve"> 債務整理を試みて頓挫した場合には，なぜ債務整理がうまくいかなかったのかの理由を，また，弁護士への依頼から申立までに半年以上期間が開くケースでは理由の記載もしてください。</t>
    </r>
    <phoneticPr fontId="51"/>
  </si>
  <si>
    <t>預金通帳についてのご協力のお願い</t>
    <rPh sb="0" eb="2">
      <t>ヨキン</t>
    </rPh>
    <rPh sb="2" eb="4">
      <t>ツウチョウ</t>
    </rPh>
    <rPh sb="10" eb="12">
      <t>キョウリョク</t>
    </rPh>
    <rPh sb="14" eb="15">
      <t>ネガ</t>
    </rPh>
    <phoneticPr fontId="51"/>
  </si>
  <si>
    <t>第３民事部破産同時廃止係</t>
    <phoneticPr fontId="51"/>
  </si>
  <si>
    <t>１</t>
    <phoneticPr fontId="51"/>
  </si>
  <si>
    <t>　預金通帳（表紙・裏表紙・定期預金等）の写しについては，申立て直近２年分をご提出ください（残高がない場合を含む。）。</t>
    <phoneticPr fontId="51"/>
  </si>
  <si>
    <r>
      <t>　</t>
    </r>
    <r>
      <rPr>
        <sz val="12"/>
        <color rgb="FF000000"/>
        <rFont val="ＭＳ 明朝"/>
        <family val="1"/>
        <charset val="128"/>
      </rPr>
      <t>その際，最終記帳日をご記入ください（最終記帳日は１か月以内）。</t>
    </r>
    <phoneticPr fontId="51"/>
  </si>
  <si>
    <t>２</t>
    <phoneticPr fontId="51"/>
  </si>
  <si>
    <t>　合計記帳（おまとめ）が記載されている場合，金融機関から事前に取引履歴を取り寄せてから，申立てをしてください。</t>
    <phoneticPr fontId="51"/>
  </si>
  <si>
    <t>３</t>
    <phoneticPr fontId="51"/>
  </si>
  <si>
    <t>　預金通帳の記載内容で金額の大小や頻度の多寡に鑑み，事情説明が必要と思われる事項（例えば，多額の入出金，財産目録にない保険料の支払，債権者一覧表にない金融機関への支払，個人名の入出金等）については，下記を参考に，直接通帳の写しにメモ書きをしていただくか，報告書をご提出ください。</t>
    <phoneticPr fontId="51"/>
  </si>
  <si>
    <t xml:space="preserve">                                                                                </t>
  </si>
  <si>
    <r>
      <t>　　　　　　　　　　　　　　　普　通　預　金　　　　　　　　</t>
    </r>
    <r>
      <rPr>
        <sz val="10.5"/>
        <color rgb="FF000000"/>
        <rFont val="Times New Roman"/>
        <family val="1"/>
      </rPr>
      <t xml:space="preserve">           </t>
    </r>
  </si>
  <si>
    <t>年月日</t>
  </si>
  <si>
    <t>取引内容</t>
  </si>
  <si>
    <t>支払金額</t>
  </si>
  <si>
    <t>預かり金額</t>
  </si>
  <si>
    <t>差引残高</t>
  </si>
  <si>
    <t>繰越</t>
  </si>
  <si>
    <t>30.01.05</t>
  </si>
  <si>
    <t>振込</t>
  </si>
  <si>
    <t>○○ｾｲﾒｲ</t>
  </si>
  <si>
    <t>解約</t>
  </si>
  <si>
    <t>30.01.10</t>
  </si>
  <si>
    <t>振替</t>
  </si>
  <si>
    <t>○○ｶｰﾄﾞ</t>
  </si>
  <si>
    <t>完済</t>
  </si>
  <si>
    <t>30.01.15</t>
  </si>
  <si>
    <t>給与</t>
  </si>
  <si>
    <t>ﾐﾅﾄ</t>
  </si>
  <si>
    <t>家賃</t>
  </si>
  <si>
    <t>ATM</t>
  </si>
  <si>
    <t>30.01.25</t>
  </si>
  <si>
    <t>ﾖｺﾊﾏﾀﾛｳ</t>
  </si>
  <si>
    <t>ﾈｯﾄｵｰｸｼｮﾝ</t>
  </si>
  <si>
    <t>30.01.30</t>
  </si>
  <si>
    <t>30.02.01</t>
  </si>
  <si>
    <t>ﾅｶｸﾊﾅｺ</t>
  </si>
  <si>
    <t>援助</t>
  </si>
  <si>
    <t>30.02.15</t>
  </si>
  <si>
    <t>30.02.20</t>
  </si>
  <si>
    <t>　　　　　　　　　　　　　　　　　報　　告　　書</t>
  </si>
  <si>
    <r>
      <t>　○○銀行××支店（甲第１号証）　</t>
    </r>
    <r>
      <rPr>
        <u/>
        <sz val="10.5"/>
        <color rgb="FF000000"/>
        <rFont val="ＭＳ 明朝"/>
        <family val="1"/>
        <charset val="128"/>
      </rPr>
      <t>　最終記帳日　平成３０年２月２０日　</t>
    </r>
  </si>
  <si>
    <r>
      <t>　１　</t>
    </r>
    <r>
      <rPr>
        <sz val="10.5"/>
        <color rgb="FF000000"/>
        <rFont val="Times New Roman"/>
        <family val="1"/>
      </rPr>
      <t xml:space="preserve">30.1.05     </t>
    </r>
    <r>
      <rPr>
        <sz val="10.5"/>
        <color rgb="FF000000"/>
        <rFont val="ＭＳ 明朝"/>
        <family val="1"/>
        <charset val="128"/>
      </rPr>
      <t>○○生命　２０万円の入金　→　保険の解約返戻金(甲第７号証)</t>
    </r>
  </si>
  <si>
    <r>
      <t>　２　</t>
    </r>
    <r>
      <rPr>
        <sz val="10.5"/>
        <color rgb="FF000000"/>
        <rFont val="Times New Roman"/>
        <family val="1"/>
      </rPr>
      <t xml:space="preserve">30.1.10     </t>
    </r>
    <r>
      <rPr>
        <sz val="10.5"/>
        <color rgb="FF000000"/>
        <rFont val="ＭＳ 明朝"/>
        <family val="1"/>
        <charset val="128"/>
      </rPr>
      <t>○○カードへの支払　→　完済しており，債権者ではありません。</t>
    </r>
  </si>
  <si>
    <r>
      <t>　４　</t>
    </r>
    <r>
      <rPr>
        <sz val="10.5"/>
        <color rgb="FF000000"/>
        <rFont val="Times New Roman"/>
        <family val="1"/>
      </rPr>
      <t>30.1.25</t>
    </r>
    <r>
      <rPr>
        <sz val="10.5"/>
        <color rgb="FF000000"/>
        <rFont val="ＭＳ 明朝"/>
        <family val="1"/>
        <charset val="128"/>
      </rPr>
      <t>他　ヨコハマタロウへの支払　→　インターネットオークションを利用した</t>
    </r>
  </si>
  <si>
    <t>　　　　　　　　　　　　　　　　　　　　　 日用品購入代金の振込</t>
    <phoneticPr fontId="51"/>
  </si>
  <si>
    <r>
      <t>　５　</t>
    </r>
    <r>
      <rPr>
        <sz val="10.5"/>
        <color rgb="FF000000"/>
        <rFont val="Times New Roman"/>
        <family val="1"/>
      </rPr>
      <t xml:space="preserve">30.2.01  </t>
    </r>
    <r>
      <rPr>
        <sz val="10.5"/>
        <color rgb="FF000000"/>
        <rFont val="ＭＳ 明朝"/>
        <family val="1"/>
        <charset val="128"/>
      </rPr>
      <t>　</t>
    </r>
    <r>
      <rPr>
        <sz val="10.5"/>
        <color rgb="FF000000"/>
        <rFont val="Times New Roman"/>
        <family val="1"/>
      </rPr>
      <t xml:space="preserve"> </t>
    </r>
    <r>
      <rPr>
        <sz val="10.5"/>
        <color rgb="FF000000"/>
        <rFont val="ＭＳ 明朝"/>
        <family val="1"/>
        <charset val="128"/>
      </rPr>
      <t>ナカクハナコからの３０万円の入金　→　母からの援助金</t>
    </r>
  </si>
  <si>
    <t xml:space="preserve">        </t>
  </si>
  <si>
    <t>※ご協力のお願い　多額の支出は，記載例を参考に具体的内容を記載してください。</t>
  </si>
  <si>
    <r>
      <t>家賃</t>
    </r>
    <r>
      <rPr>
        <sz val="9"/>
        <rFont val="ＭＳ 明朝"/>
        <family val="1"/>
        <charset val="128"/>
      </rPr>
      <t>（管理費を含む）</t>
    </r>
    <phoneticPr fontId="2"/>
  </si>
  <si>
    <t>（　　　　　）</t>
    <phoneticPr fontId="2"/>
  </si>
  <si>
    <t>保険料</t>
    <phoneticPr fontId="2"/>
  </si>
  <si>
    <t>個人自己破産事件代理人申立用</t>
    <rPh sb="0" eb="2">
      <t>コジン</t>
    </rPh>
    <rPh sb="2" eb="4">
      <t>ジコ</t>
    </rPh>
    <rPh sb="4" eb="6">
      <t>ハサン</t>
    </rPh>
    <rPh sb="6" eb="8">
      <t>ジケン</t>
    </rPh>
    <rPh sb="8" eb="11">
      <t>ダイリニン</t>
    </rPh>
    <rPh sb="11" eb="13">
      <t>モウシタテ</t>
    </rPh>
    <rPh sb="13" eb="14">
      <t>ヨウ</t>
    </rPh>
    <phoneticPr fontId="2"/>
  </si>
  <si>
    <t>横浜地方裁判所</t>
    <rPh sb="0" eb="2">
      <t>ヨコハマ</t>
    </rPh>
    <rPh sb="2" eb="4">
      <t>チホウ</t>
    </rPh>
    <rPh sb="4" eb="7">
      <t>サイバンショ</t>
    </rPh>
    <phoneticPr fontId="2"/>
  </si>
  <si>
    <t>破産係　御中</t>
    <rPh sb="0" eb="2">
      <t>ハサン</t>
    </rPh>
    <rPh sb="2" eb="3">
      <t>カカリ</t>
    </rPh>
    <rPh sb="4" eb="6">
      <t>オンチュウ</t>
    </rPh>
    <phoneticPr fontId="2"/>
  </si>
  <si>
    <t>債務者</t>
    <rPh sb="0" eb="3">
      <t>サイムシャ</t>
    </rPh>
    <phoneticPr fontId="2"/>
  </si>
  <si>
    <t>代理人弁護士</t>
    <rPh sb="0" eb="3">
      <t>ダイリニン</t>
    </rPh>
    <rPh sb="3" eb="6">
      <t>ベンゴシ</t>
    </rPh>
    <phoneticPr fontId="2"/>
  </si>
  <si>
    <t>甲野　太郎</t>
    <rPh sb="0" eb="2">
      <t>コウノ</t>
    </rPh>
    <rPh sb="3" eb="5">
      <t>タロウ</t>
    </rPh>
    <phoneticPr fontId="2"/>
  </si>
  <si>
    <t>オ ー バ ー ロ ー ン  の 上 申 書</t>
    <rPh sb="17" eb="18">
      <t>ウエ</t>
    </rPh>
    <rPh sb="19" eb="20">
      <t>サル</t>
    </rPh>
    <rPh sb="21" eb="22">
      <t>ショ</t>
    </rPh>
    <phoneticPr fontId="2"/>
  </si>
  <si>
    <t>　債務者は不動産を所有しておりますが，以下のとおり，１．２倍以上のオーバーローン</t>
    <rPh sb="1" eb="4">
      <t>サイムシャ</t>
    </rPh>
    <rPh sb="5" eb="8">
      <t>フドウサン</t>
    </rPh>
    <rPh sb="9" eb="11">
      <t>ショユウ</t>
    </rPh>
    <rPh sb="19" eb="21">
      <t>イカ</t>
    </rPh>
    <rPh sb="29" eb="30">
      <t>バイ</t>
    </rPh>
    <rPh sb="30" eb="32">
      <t>イジョウ</t>
    </rPh>
    <phoneticPr fontId="2"/>
  </si>
  <si>
    <t>の状況にありますので，当該不動産に関しては同時廃止に支障がないことを上申します。</t>
    <phoneticPr fontId="2"/>
  </si>
  <si>
    <t>（被担保債権残額）</t>
    <rPh sb="1" eb="2">
      <t>ヒ</t>
    </rPh>
    <rPh sb="2" eb="4">
      <t>タンポ</t>
    </rPh>
    <rPh sb="4" eb="6">
      <t>サイケン</t>
    </rPh>
    <rPh sb="6" eb="8">
      <t>ザンガク</t>
    </rPh>
    <phoneticPr fontId="2"/>
  </si>
  <si>
    <t>倍</t>
    <rPh sb="0" eb="1">
      <t>バイ</t>
    </rPh>
    <phoneticPr fontId="2"/>
  </si>
  <si>
    <t>（評価額）</t>
    <rPh sb="1" eb="4">
      <t>ヒョウカガク</t>
    </rPh>
    <phoneticPr fontId="2"/>
  </si>
  <si>
    <t>　なお，算出根拠は下記のとおりです。</t>
    <rPh sb="4" eb="6">
      <t>サンシュツ</t>
    </rPh>
    <rPh sb="6" eb="8">
      <t>コンキョ</t>
    </rPh>
    <rPh sb="9" eb="11">
      <t>カキ</t>
    </rPh>
    <phoneticPr fontId="2"/>
  </si>
  <si>
    <t>記</t>
    <rPh sb="0" eb="1">
      <t>キ</t>
    </rPh>
    <phoneticPr fontId="2"/>
  </si>
  <si>
    <t>１　不動産の特定</t>
    <rPh sb="2" eb="5">
      <t>フドウサン</t>
    </rPh>
    <rPh sb="6" eb="8">
      <t>トクテイ</t>
    </rPh>
    <phoneticPr fontId="2"/>
  </si>
  <si>
    <t>　　　　　</t>
    <phoneticPr fontId="2"/>
  </si>
  <si>
    <t>　　添付の不動産登記簿謄本</t>
    <phoneticPr fontId="2"/>
  </si>
  <si>
    <t>２　被担保債権の残額</t>
    <rPh sb="2" eb="3">
      <t>ヒ</t>
    </rPh>
    <rPh sb="3" eb="5">
      <t>タンポ</t>
    </rPh>
    <rPh sb="5" eb="7">
      <t>サイケン</t>
    </rPh>
    <rPh sb="8" eb="10">
      <t>ザンガク</t>
    </rPh>
    <phoneticPr fontId="2"/>
  </si>
  <si>
    <t>　　添付のローン残高証明</t>
    <rPh sb="2" eb="4">
      <t>テンプ</t>
    </rPh>
    <rPh sb="8" eb="10">
      <t>ザンダカ</t>
    </rPh>
    <rPh sb="10" eb="12">
      <t>ショウメイ</t>
    </rPh>
    <phoneticPr fontId="2"/>
  </si>
  <si>
    <t>　　極度額（根抵当権で被担保債権額が極度額を超える場合）</t>
    <rPh sb="2" eb="5">
      <t>キョクドガク</t>
    </rPh>
    <rPh sb="6" eb="10">
      <t>ネテイトウケン</t>
    </rPh>
    <rPh sb="11" eb="12">
      <t>ヒ</t>
    </rPh>
    <rPh sb="12" eb="14">
      <t>タンポ</t>
    </rPh>
    <rPh sb="14" eb="17">
      <t>サイケンガク</t>
    </rPh>
    <rPh sb="18" eb="21">
      <t>キョクドガク</t>
    </rPh>
    <rPh sb="22" eb="23">
      <t>コ</t>
    </rPh>
    <rPh sb="25" eb="27">
      <t>バアイ</t>
    </rPh>
    <phoneticPr fontId="2"/>
  </si>
  <si>
    <t>３　評価額</t>
    <rPh sb="2" eb="5">
      <t>ヒョウカガク</t>
    </rPh>
    <phoneticPr fontId="2"/>
  </si>
  <si>
    <t>　　添付の書面（チェックを付したもの）</t>
    <rPh sb="5" eb="7">
      <t>ショメン</t>
    </rPh>
    <rPh sb="13" eb="14">
      <t>フ</t>
    </rPh>
    <phoneticPr fontId="2"/>
  </si>
  <si>
    <t>　　近隣の取引事例について複数の取引業者からの電話聴取書</t>
    <rPh sb="2" eb="4">
      <t>キンリン</t>
    </rPh>
    <rPh sb="5" eb="7">
      <t>トリヒキ</t>
    </rPh>
    <rPh sb="7" eb="9">
      <t>ジレイ</t>
    </rPh>
    <rPh sb="13" eb="15">
      <t>フクスウ</t>
    </rPh>
    <rPh sb="16" eb="18">
      <t>トリヒキ</t>
    </rPh>
    <rPh sb="18" eb="20">
      <t>ギョウシャ</t>
    </rPh>
    <rPh sb="23" eb="25">
      <t>デンワ</t>
    </rPh>
    <rPh sb="25" eb="27">
      <t>チョウシュ</t>
    </rPh>
    <rPh sb="27" eb="28">
      <t>ショ</t>
    </rPh>
    <phoneticPr fontId="2"/>
  </si>
  <si>
    <t>　　複数の取引業者の査定</t>
    <rPh sb="2" eb="4">
      <t>フクスウ</t>
    </rPh>
    <rPh sb="5" eb="7">
      <t>トリヒキ</t>
    </rPh>
    <rPh sb="7" eb="9">
      <t>ギョウシャ</t>
    </rPh>
    <rPh sb="10" eb="12">
      <t>サテイ</t>
    </rPh>
    <phoneticPr fontId="2"/>
  </si>
  <si>
    <t>　　競売の最低売却価額が分かる資料（評価書・期間入札の通知書等の写し）</t>
    <rPh sb="2" eb="4">
      <t>ケイバイ</t>
    </rPh>
    <rPh sb="5" eb="7">
      <t>サイテイ</t>
    </rPh>
    <rPh sb="7" eb="9">
      <t>バイキャク</t>
    </rPh>
    <rPh sb="9" eb="11">
      <t>カガク</t>
    </rPh>
    <rPh sb="12" eb="13">
      <t>ワ</t>
    </rPh>
    <rPh sb="15" eb="17">
      <t>シリョウ</t>
    </rPh>
    <rPh sb="18" eb="21">
      <t>ヒョウカショ</t>
    </rPh>
    <rPh sb="22" eb="24">
      <t>キカン</t>
    </rPh>
    <rPh sb="24" eb="26">
      <t>ニュウサツ</t>
    </rPh>
    <rPh sb="27" eb="30">
      <t>ツウチショ</t>
    </rPh>
    <rPh sb="30" eb="31">
      <t>トウ</t>
    </rPh>
    <rPh sb="32" eb="33">
      <t>ウツ</t>
    </rPh>
    <phoneticPr fontId="2"/>
  </si>
  <si>
    <t>　　独自の鑑定評価書（正式鑑定・簡易鑑定）</t>
    <rPh sb="2" eb="4">
      <t>ドクジ</t>
    </rPh>
    <rPh sb="5" eb="7">
      <t>カンテイ</t>
    </rPh>
    <rPh sb="7" eb="10">
      <t>ヒョウカショ</t>
    </rPh>
    <rPh sb="11" eb="13">
      <t>セイシキ</t>
    </rPh>
    <rPh sb="13" eb="15">
      <t>カンテイ</t>
    </rPh>
    <rPh sb="16" eb="18">
      <t>カンイ</t>
    </rPh>
    <rPh sb="18" eb="20">
      <t>カンテイ</t>
    </rPh>
    <phoneticPr fontId="2"/>
  </si>
  <si>
    <t>　　その他　　　　（</t>
    <rPh sb="4" eb="5">
      <t>タ</t>
    </rPh>
    <phoneticPr fontId="2"/>
  </si>
  <si>
    <r>
      <t>＊　複数の評価額がある場合または評価額に幅がある場合は，</t>
    </r>
    <r>
      <rPr>
        <b/>
        <sz val="10"/>
        <color indexed="10"/>
        <rFont val="ＭＳ Ｐゴシック"/>
        <family val="3"/>
        <charset val="128"/>
      </rPr>
      <t>中間値</t>
    </r>
    <r>
      <rPr>
        <sz val="10"/>
        <color indexed="10"/>
        <rFont val="ＭＳ Ｐゴシック"/>
        <family val="3"/>
        <charset val="128"/>
      </rPr>
      <t>をもって評価額としてください。</t>
    </r>
    <rPh sb="2" eb="4">
      <t>フクスウ</t>
    </rPh>
    <rPh sb="5" eb="8">
      <t>ヒョウカガク</t>
    </rPh>
    <rPh sb="11" eb="13">
      <t>バアイ</t>
    </rPh>
    <rPh sb="16" eb="19">
      <t>ヒョウカガク</t>
    </rPh>
    <rPh sb="20" eb="21">
      <t>ハバ</t>
    </rPh>
    <rPh sb="24" eb="26">
      <t>バアイ</t>
    </rPh>
    <rPh sb="28" eb="31">
      <t>チュウカンチ</t>
    </rPh>
    <rPh sb="35" eb="38">
      <t>ヒョウカガク</t>
    </rPh>
    <phoneticPr fontId="2"/>
  </si>
  <si>
    <t>＊　共有物件の場合の評価額及び被担保債権額は，持分部分のみについてのものではなく，不動産全体に</t>
    <rPh sb="2" eb="4">
      <t>キョウユウ</t>
    </rPh>
    <rPh sb="4" eb="6">
      <t>ブッケン</t>
    </rPh>
    <rPh sb="7" eb="9">
      <t>バアイ</t>
    </rPh>
    <rPh sb="10" eb="13">
      <t>ヒョウカガク</t>
    </rPh>
    <rPh sb="13" eb="14">
      <t>オヨ</t>
    </rPh>
    <rPh sb="15" eb="21">
      <t>ヒタンポサイケンガク</t>
    </rPh>
    <rPh sb="23" eb="25">
      <t>モチブン</t>
    </rPh>
    <rPh sb="25" eb="27">
      <t>ブブン</t>
    </rPh>
    <rPh sb="41" eb="44">
      <t>フドウサン</t>
    </rPh>
    <rPh sb="44" eb="46">
      <t>ゼンタイ</t>
    </rPh>
    <phoneticPr fontId="2"/>
  </si>
  <si>
    <t>　ついてのものを記載してください。</t>
    <phoneticPr fontId="2"/>
  </si>
  <si>
    <t>平成２９年１０月</t>
    <rPh sb="0" eb="2">
      <t>ヘイセイ</t>
    </rPh>
    <rPh sb="4" eb="5">
      <t>ネン</t>
    </rPh>
    <rPh sb="7" eb="8">
      <t>ガツ</t>
    </rPh>
    <phoneticPr fontId="2"/>
  </si>
  <si>
    <t>破産同時廃止申立てチェックリスト</t>
    <rPh sb="0" eb="2">
      <t>ハサン</t>
    </rPh>
    <rPh sb="2" eb="6">
      <t>ドウジハイシ</t>
    </rPh>
    <rPh sb="6" eb="8">
      <t>モウシタ</t>
    </rPh>
    <phoneticPr fontId="2"/>
  </si>
  <si>
    <r>
      <t>【チェックリストの利用方法について】
　このチェックリストは，破産同時廃止を申し立てる予定の代理人が，申立書等の作成に当たり，これを使用して債務者と打ち合わせをし，各項目をチェック（確認・調査・検討）することにより，申立代理人が申立書等を正確に作成する便宜を図るためのものです。正確なチェック及び申立書等の作成は，同時に，早期面接方式による迅速な審査・開始決定にも役立つことになります。
　各チェック項目は，申立書等を作成する際に，申立代理人として最低限チェックしていただきたい事項を列挙したものですので，</t>
    </r>
    <r>
      <rPr>
        <b/>
        <u/>
        <sz val="10"/>
        <color indexed="10"/>
        <rFont val="ＭＳ Ｐゴシック"/>
        <family val="3"/>
        <charset val="128"/>
      </rPr>
      <t>申立書等の完成時には，必要な項目のすべてにチェックがされているようお願いします。</t>
    </r>
    <r>
      <rPr>
        <sz val="10"/>
        <rFont val="ＭＳ Ｐゴシック"/>
        <family val="3"/>
        <charset val="128"/>
      </rPr>
      <t>もっとも，チェック項目にない事項でも，事案に応じて必要と思われるものは，申立代理人において確認・調査・検討していただく必要があります。</t>
    </r>
    <rPh sb="32" eb="34">
      <t>ハサン</t>
    </rPh>
    <rPh sb="34" eb="38">
      <t>ドウジハイシ</t>
    </rPh>
    <rPh sb="39" eb="40">
      <t>モウ</t>
    </rPh>
    <rPh sb="41" eb="42">
      <t>タ</t>
    </rPh>
    <rPh sb="44" eb="46">
      <t>ヨテイ</t>
    </rPh>
    <rPh sb="47" eb="50">
      <t>ダイリニン</t>
    </rPh>
    <rPh sb="52" eb="55">
      <t>モウシタテショ</t>
    </rPh>
    <rPh sb="55" eb="56">
      <t>トウ</t>
    </rPh>
    <rPh sb="57" eb="59">
      <t>サクセイ</t>
    </rPh>
    <rPh sb="60" eb="61">
      <t>ア</t>
    </rPh>
    <rPh sb="67" eb="69">
      <t>シヨウ</t>
    </rPh>
    <rPh sb="71" eb="74">
      <t>サイムシャ</t>
    </rPh>
    <rPh sb="75" eb="76">
      <t>ウ</t>
    </rPh>
    <rPh sb="77" eb="78">
      <t>ア</t>
    </rPh>
    <rPh sb="83" eb="86">
      <t>カクコウモク</t>
    </rPh>
    <rPh sb="109" eb="111">
      <t>モウシタテ</t>
    </rPh>
    <rPh sb="111" eb="114">
      <t>ダイリニン</t>
    </rPh>
    <rPh sb="115" eb="118">
      <t>モウシタテショ</t>
    </rPh>
    <rPh sb="118" eb="119">
      <t>トウ</t>
    </rPh>
    <rPh sb="120" eb="122">
      <t>セイカク</t>
    </rPh>
    <rPh sb="123" eb="125">
      <t>サクセイ</t>
    </rPh>
    <rPh sb="127" eb="129">
      <t>ベンギ</t>
    </rPh>
    <rPh sb="130" eb="131">
      <t>ハカ</t>
    </rPh>
    <rPh sb="140" eb="142">
      <t>セイカク</t>
    </rPh>
    <rPh sb="147" eb="148">
      <t>オヨ</t>
    </rPh>
    <rPh sb="149" eb="152">
      <t>モウシタテショ</t>
    </rPh>
    <rPh sb="152" eb="153">
      <t>トウ</t>
    </rPh>
    <rPh sb="154" eb="156">
      <t>サクセイ</t>
    </rPh>
    <rPh sb="158" eb="160">
      <t>ドウジ</t>
    </rPh>
    <rPh sb="162" eb="164">
      <t>ソウキ</t>
    </rPh>
    <rPh sb="164" eb="166">
      <t>メンセツ</t>
    </rPh>
    <rPh sb="166" eb="168">
      <t>ホウシキ</t>
    </rPh>
    <rPh sb="171" eb="173">
      <t>ジンソク</t>
    </rPh>
    <rPh sb="174" eb="176">
      <t>シンサ</t>
    </rPh>
    <rPh sb="177" eb="179">
      <t>カイシ</t>
    </rPh>
    <rPh sb="179" eb="181">
      <t>ケッテイ</t>
    </rPh>
    <rPh sb="183" eb="185">
      <t>ヤクダ</t>
    </rPh>
    <phoneticPr fontId="2"/>
  </si>
  <si>
    <t>　破産手続開始・免責許可申立書の記載</t>
    <rPh sb="1" eb="3">
      <t>ハサン</t>
    </rPh>
    <rPh sb="3" eb="5">
      <t>テツヅ</t>
    </rPh>
    <rPh sb="5" eb="7">
      <t>カイシ</t>
    </rPh>
    <rPh sb="8" eb="10">
      <t>メンセキ</t>
    </rPh>
    <rPh sb="10" eb="12">
      <t>キョカ</t>
    </rPh>
    <rPh sb="12" eb="15">
      <t>モウシタテショ</t>
    </rPh>
    <rPh sb="16" eb="18">
      <t>キサイ</t>
    </rPh>
    <phoneticPr fontId="2"/>
  </si>
  <si>
    <t>　破産手続開始・免責許可申立書の作成に当たり，誤解等が生じる事項をチェック項目として列挙しましたので，必ず確認するようにしてください。</t>
    <rPh sb="1" eb="3">
      <t>ハサン</t>
    </rPh>
    <rPh sb="3" eb="5">
      <t>テツヅキ</t>
    </rPh>
    <rPh sb="5" eb="7">
      <t>カイシ</t>
    </rPh>
    <rPh sb="8" eb="10">
      <t>メンセキ</t>
    </rPh>
    <rPh sb="10" eb="12">
      <t>キョカ</t>
    </rPh>
    <rPh sb="12" eb="15">
      <t>モウシタテショ</t>
    </rPh>
    <rPh sb="16" eb="18">
      <t>サクセイ</t>
    </rPh>
    <rPh sb="19" eb="20">
      <t>ア</t>
    </rPh>
    <rPh sb="23" eb="26">
      <t>ゴカイナド</t>
    </rPh>
    <rPh sb="27" eb="28">
      <t>ショウ</t>
    </rPh>
    <rPh sb="30" eb="32">
      <t>ジコウ</t>
    </rPh>
    <rPh sb="37" eb="39">
      <t>コウモク</t>
    </rPh>
    <rPh sb="42" eb="44">
      <t>レッキョ</t>
    </rPh>
    <rPh sb="51" eb="52">
      <t>カナラ</t>
    </rPh>
    <rPh sb="53" eb="55">
      <t>カクニン</t>
    </rPh>
    <phoneticPr fontId="2"/>
  </si>
  <si>
    <t>以下の点を確認して，当事者の表示を記載した。</t>
    <rPh sb="0" eb="2">
      <t>イカ</t>
    </rPh>
    <rPh sb="3" eb="4">
      <t>テン</t>
    </rPh>
    <rPh sb="5" eb="7">
      <t>カクニン</t>
    </rPh>
    <rPh sb="10" eb="13">
      <t>トウジシャ</t>
    </rPh>
    <rPh sb="14" eb="16">
      <t>ヒョウジ</t>
    </rPh>
    <rPh sb="17" eb="19">
      <t>キサイ</t>
    </rPh>
    <phoneticPr fontId="2"/>
  </si>
  <si>
    <t>　旧姓で借入れをしたことがないか</t>
    <rPh sb="1" eb="3">
      <t>キュウセイ</t>
    </rPh>
    <rPh sb="4" eb="6">
      <t>カリイレ</t>
    </rPh>
    <phoneticPr fontId="2"/>
  </si>
  <si>
    <t>　ある場合，旧姓を所定の欄に記載したか</t>
    <rPh sb="3" eb="5">
      <t>バアイ</t>
    </rPh>
    <rPh sb="6" eb="8">
      <t>キュウセイ</t>
    </rPh>
    <rPh sb="9" eb="11">
      <t>ショテイ</t>
    </rPh>
    <rPh sb="12" eb="13">
      <t>ラン</t>
    </rPh>
    <rPh sb="14" eb="16">
      <t>キサイ</t>
    </rPh>
    <phoneticPr fontId="2"/>
  </si>
  <si>
    <t>　債権者一覧表の記載</t>
    <rPh sb="1" eb="4">
      <t>サイケンシャ</t>
    </rPh>
    <rPh sb="4" eb="7">
      <t>イチランヒョウ</t>
    </rPh>
    <rPh sb="8" eb="10">
      <t>キサイ</t>
    </rPh>
    <phoneticPr fontId="2"/>
  </si>
  <si>
    <t>　債権者一覧表は，現在の債務者の負債額等を知るための基本的な資料です。各項目の内容に従って慎重にチェック（確認・調査・検討）してください。「債権者一覧表作成の注意ポイント」も参照してください。</t>
    <rPh sb="1" eb="4">
      <t>サイケンシャ</t>
    </rPh>
    <rPh sb="4" eb="7">
      <t>イチランヒョウ</t>
    </rPh>
    <rPh sb="9" eb="11">
      <t>ゲンザイ</t>
    </rPh>
    <rPh sb="12" eb="15">
      <t>サイムシャ</t>
    </rPh>
    <rPh sb="16" eb="18">
      <t>フサイ</t>
    </rPh>
    <rPh sb="18" eb="20">
      <t>ガクナド</t>
    </rPh>
    <rPh sb="21" eb="22">
      <t>シ</t>
    </rPh>
    <rPh sb="26" eb="29">
      <t>キホンテキ</t>
    </rPh>
    <rPh sb="30" eb="32">
      <t>シリョウ</t>
    </rPh>
    <rPh sb="35" eb="38">
      <t>カクコウモク</t>
    </rPh>
    <rPh sb="39" eb="41">
      <t>ナイヨウ</t>
    </rPh>
    <rPh sb="42" eb="43">
      <t>シタガ</t>
    </rPh>
    <rPh sb="45" eb="47">
      <t>シンチョウ</t>
    </rPh>
    <rPh sb="53" eb="55">
      <t>カクニン</t>
    </rPh>
    <rPh sb="56" eb="58">
      <t>チョウサ</t>
    </rPh>
    <rPh sb="59" eb="61">
      <t>ケントウ</t>
    </rPh>
    <phoneticPr fontId="2"/>
  </si>
  <si>
    <t>　１　「債権者名」・「郵便番号」・「債権者住所（送達場所）」欄</t>
    <rPh sb="4" eb="7">
      <t>サイケンシャ</t>
    </rPh>
    <rPh sb="7" eb="8">
      <t>ナ</t>
    </rPh>
    <rPh sb="11" eb="13">
      <t>ユウビン</t>
    </rPh>
    <rPh sb="13" eb="15">
      <t>バンゴウ</t>
    </rPh>
    <rPh sb="18" eb="21">
      <t>サイケンシャ</t>
    </rPh>
    <rPh sb="21" eb="23">
      <t>ジュウショ</t>
    </rPh>
    <rPh sb="24" eb="26">
      <t>ソウタツ</t>
    </rPh>
    <rPh sb="26" eb="28">
      <t>バショ</t>
    </rPh>
    <rPh sb="30" eb="31">
      <t>ラン</t>
    </rPh>
    <phoneticPr fontId="2"/>
  </si>
  <si>
    <t>以下の点を確認して「債権者名」・「郵便番号」・「債権者住所（送達場所）」を記載した。</t>
    <rPh sb="0" eb="2">
      <t>イカ</t>
    </rPh>
    <rPh sb="3" eb="4">
      <t>テン</t>
    </rPh>
    <rPh sb="5" eb="7">
      <t>カクニン</t>
    </rPh>
    <rPh sb="10" eb="13">
      <t>サイケンシャ</t>
    </rPh>
    <rPh sb="13" eb="14">
      <t>メイ</t>
    </rPh>
    <rPh sb="17" eb="19">
      <t>ユウビン</t>
    </rPh>
    <rPh sb="19" eb="21">
      <t>バンゴウ</t>
    </rPh>
    <rPh sb="24" eb="27">
      <t>サイケンシャ</t>
    </rPh>
    <rPh sb="27" eb="29">
      <t>ジュウショ</t>
    </rPh>
    <rPh sb="30" eb="32">
      <t>ソウタツ</t>
    </rPh>
    <rPh sb="32" eb="34">
      <t>バショ</t>
    </rPh>
    <rPh sb="37" eb="39">
      <t>キサイ</t>
    </rPh>
    <phoneticPr fontId="2"/>
  </si>
  <si>
    <t>　借入日の古いものから順に記載されているか</t>
    <rPh sb="1" eb="4">
      <t>カリイレビ</t>
    </rPh>
    <rPh sb="5" eb="6">
      <t>フル</t>
    </rPh>
    <rPh sb="11" eb="12">
      <t>ジュン</t>
    </rPh>
    <rPh sb="13" eb="15">
      <t>キサイ</t>
    </rPh>
    <phoneticPr fontId="2"/>
  </si>
  <si>
    <t>保証債務等を失念していないか</t>
    <phoneticPr fontId="2"/>
  </si>
  <si>
    <t>　申立費用を借入れで調達していないか</t>
    <rPh sb="1" eb="3">
      <t>モウシタ</t>
    </rPh>
    <rPh sb="3" eb="5">
      <t>ヒヨウ</t>
    </rPh>
    <rPh sb="6" eb="8">
      <t>カリイレ</t>
    </rPh>
    <rPh sb="10" eb="12">
      <t>チョウタツ</t>
    </rPh>
    <phoneticPr fontId="2"/>
  </si>
  <si>
    <t>　２　「借入時期」欄，「現在の残高（元利合計）」欄</t>
    <rPh sb="4" eb="6">
      <t>カリイレ</t>
    </rPh>
    <rPh sb="6" eb="8">
      <t>ジキ</t>
    </rPh>
    <rPh sb="9" eb="10">
      <t>ラン</t>
    </rPh>
    <rPh sb="12" eb="14">
      <t>ゲンザイ</t>
    </rPh>
    <rPh sb="15" eb="16">
      <t>ザン</t>
    </rPh>
    <rPh sb="16" eb="17">
      <t>ダカ</t>
    </rPh>
    <rPh sb="18" eb="19">
      <t>モト</t>
    </rPh>
    <rPh sb="19" eb="20">
      <t>リ</t>
    </rPh>
    <rPh sb="20" eb="22">
      <t>ゴウケイ</t>
    </rPh>
    <rPh sb="24" eb="25">
      <t>ラン</t>
    </rPh>
    <phoneticPr fontId="2"/>
  </si>
  <si>
    <t>以下の点を確認して「借入時期」欄，「現在の残高（元利合計）」欄を記載した。</t>
    <rPh sb="0" eb="2">
      <t>イカ</t>
    </rPh>
    <rPh sb="3" eb="4">
      <t>テン</t>
    </rPh>
    <rPh sb="5" eb="7">
      <t>カクニン</t>
    </rPh>
    <rPh sb="10" eb="12">
      <t>カリイレ</t>
    </rPh>
    <rPh sb="12" eb="14">
      <t>ジキ</t>
    </rPh>
    <rPh sb="15" eb="16">
      <t>ラン</t>
    </rPh>
    <rPh sb="18" eb="20">
      <t>ゲンザイ</t>
    </rPh>
    <rPh sb="21" eb="23">
      <t>ザンダカ</t>
    </rPh>
    <rPh sb="24" eb="26">
      <t>ガンリ</t>
    </rPh>
    <rPh sb="26" eb="28">
      <t>ゴウケイ</t>
    </rPh>
    <rPh sb="30" eb="31">
      <t>ラン</t>
    </rPh>
    <rPh sb="32" eb="34">
      <t>キサイ</t>
    </rPh>
    <phoneticPr fontId="2"/>
  </si>
  <si>
    <t>　債権調査票等の記載と一致しているか</t>
    <rPh sb="1" eb="3">
      <t>サイケン</t>
    </rPh>
    <rPh sb="3" eb="6">
      <t>チョウサヒョウ</t>
    </rPh>
    <rPh sb="6" eb="7">
      <t>トウ</t>
    </rPh>
    <rPh sb="8" eb="10">
      <t>キサイ</t>
    </rPh>
    <rPh sb="11" eb="13">
      <t>イッチ</t>
    </rPh>
    <phoneticPr fontId="2"/>
  </si>
  <si>
    <t>　債権調査票等から正確な年月日や金額が判明しない場合，申立人からの聴取に基づいて，</t>
    <rPh sb="1" eb="3">
      <t>サイケン</t>
    </rPh>
    <rPh sb="3" eb="6">
      <t>チョウサヒョウ</t>
    </rPh>
    <rPh sb="6" eb="7">
      <t>トウ</t>
    </rPh>
    <rPh sb="9" eb="11">
      <t>セイカク</t>
    </rPh>
    <rPh sb="12" eb="15">
      <t>ネンガッピ</t>
    </rPh>
    <rPh sb="16" eb="18">
      <t>キンガク</t>
    </rPh>
    <rPh sb="19" eb="21">
      <t>ハンメイ</t>
    </rPh>
    <rPh sb="24" eb="26">
      <t>バアイ</t>
    </rPh>
    <rPh sb="27" eb="30">
      <t>モウシタテニン</t>
    </rPh>
    <rPh sb="33" eb="35">
      <t>チョウシュ</t>
    </rPh>
    <rPh sb="36" eb="37">
      <t>モト</t>
    </rPh>
    <phoneticPr fontId="2"/>
  </si>
  <si>
    <t>　３　「原因」欄，「使途」欄</t>
    <rPh sb="4" eb="6">
      <t>ゲンイン</t>
    </rPh>
    <rPh sb="7" eb="8">
      <t>ラン</t>
    </rPh>
    <rPh sb="10" eb="12">
      <t>シト</t>
    </rPh>
    <rPh sb="13" eb="14">
      <t>ラン</t>
    </rPh>
    <phoneticPr fontId="2"/>
  </si>
  <si>
    <r>
      <t>　例えば，「原因」欄に「Ａ」（現金の借入れ），「使途」欄に「生活費」又は「返済」と記載されていても，実際には，ギャンブルや高額商品の購入によって生活費や返済資金が不足したために借入れをしたということが判明する例が少なくありません</t>
    </r>
    <r>
      <rPr>
        <sz val="9"/>
        <rFont val="ＭＳ Ｐゴシック"/>
        <family val="3"/>
        <charset val="128"/>
      </rPr>
      <t>（この場合，「原因」を「Ａ」として「使途」を「ギャンブル」とする，又は「原因」を「Ｂ」として「使途」を「○○購入」としてください。）</t>
    </r>
    <r>
      <rPr>
        <sz val="10"/>
        <rFont val="ＭＳ Ｐゴシック"/>
        <family val="3"/>
        <charset val="128"/>
      </rPr>
      <t>。使途の記載は資産や免責不許可事由の有無を判断する上で大変重要ですので，このようなことのないよう，正確に「原因」欄，「使途」欄を記載してください。</t>
    </r>
    <rPh sb="1" eb="2">
      <t>タト</t>
    </rPh>
    <rPh sb="6" eb="8">
      <t>ゲンイン</t>
    </rPh>
    <rPh sb="9" eb="10">
      <t>ラン</t>
    </rPh>
    <rPh sb="15" eb="17">
      <t>ゲンキン</t>
    </rPh>
    <rPh sb="18" eb="19">
      <t>カ</t>
    </rPh>
    <rPh sb="19" eb="20">
      <t>イ</t>
    </rPh>
    <rPh sb="24" eb="26">
      <t>シト</t>
    </rPh>
    <rPh sb="27" eb="28">
      <t>ラン</t>
    </rPh>
    <rPh sb="30" eb="33">
      <t>セイカツヒ</t>
    </rPh>
    <rPh sb="34" eb="35">
      <t>マタ</t>
    </rPh>
    <rPh sb="37" eb="39">
      <t>ヘンサイ</t>
    </rPh>
    <rPh sb="41" eb="43">
      <t>キサイ</t>
    </rPh>
    <rPh sb="50" eb="52">
      <t>ジッサイ</t>
    </rPh>
    <rPh sb="61" eb="63">
      <t>コウガク</t>
    </rPh>
    <rPh sb="63" eb="65">
      <t>ショウヒン</t>
    </rPh>
    <rPh sb="66" eb="68">
      <t>コウニュウ</t>
    </rPh>
    <rPh sb="72" eb="75">
      <t>セイカツヒ</t>
    </rPh>
    <rPh sb="76" eb="78">
      <t>ヘンサイ</t>
    </rPh>
    <rPh sb="78" eb="80">
      <t>シキン</t>
    </rPh>
    <rPh sb="81" eb="83">
      <t>フソク</t>
    </rPh>
    <rPh sb="88" eb="90">
      <t>カリイレ</t>
    </rPh>
    <rPh sb="100" eb="102">
      <t>ハンメイ</t>
    </rPh>
    <rPh sb="104" eb="105">
      <t>レイ</t>
    </rPh>
    <rPh sb="106" eb="107">
      <t>スク</t>
    </rPh>
    <rPh sb="117" eb="119">
      <t>バアイ</t>
    </rPh>
    <rPh sb="121" eb="123">
      <t>ゲンイン</t>
    </rPh>
    <rPh sb="132" eb="134">
      <t>シト</t>
    </rPh>
    <rPh sb="147" eb="148">
      <t>マタ</t>
    </rPh>
    <rPh sb="150" eb="152">
      <t>ゲンイン</t>
    </rPh>
    <rPh sb="161" eb="163">
      <t>シト</t>
    </rPh>
    <rPh sb="168" eb="170">
      <t>コウニュウ</t>
    </rPh>
    <rPh sb="181" eb="183">
      <t>シト</t>
    </rPh>
    <rPh sb="184" eb="186">
      <t>キサイ</t>
    </rPh>
    <rPh sb="187" eb="189">
      <t>シサン</t>
    </rPh>
    <rPh sb="190" eb="192">
      <t>メンセキ</t>
    </rPh>
    <rPh sb="192" eb="195">
      <t>フキョカ</t>
    </rPh>
    <rPh sb="195" eb="197">
      <t>ジユウ</t>
    </rPh>
    <rPh sb="198" eb="200">
      <t>ウム</t>
    </rPh>
    <rPh sb="201" eb="203">
      <t>ハンダン</t>
    </rPh>
    <rPh sb="205" eb="206">
      <t>ウエ</t>
    </rPh>
    <rPh sb="207" eb="209">
      <t>タイヘン</t>
    </rPh>
    <rPh sb="209" eb="211">
      <t>ジュウヨウ</t>
    </rPh>
    <rPh sb="229" eb="231">
      <t>セイカク</t>
    </rPh>
    <rPh sb="233" eb="235">
      <t>ゲンイン</t>
    </rPh>
    <rPh sb="236" eb="237">
      <t>ラン</t>
    </rPh>
    <rPh sb="239" eb="241">
      <t>シト</t>
    </rPh>
    <rPh sb="242" eb="243">
      <t>ラン</t>
    </rPh>
    <rPh sb="244" eb="246">
      <t>キサイ</t>
    </rPh>
    <phoneticPr fontId="2"/>
  </si>
  <si>
    <t>以下の点を確認して「原因」欄，「使途」欄を記載した。</t>
    <rPh sb="0" eb="2">
      <t>イカ</t>
    </rPh>
    <rPh sb="3" eb="4">
      <t>テン</t>
    </rPh>
    <rPh sb="5" eb="7">
      <t>カクニン</t>
    </rPh>
    <rPh sb="10" eb="12">
      <t>ゲンイン</t>
    </rPh>
    <rPh sb="13" eb="14">
      <t>ラン</t>
    </rPh>
    <rPh sb="16" eb="18">
      <t>シト</t>
    </rPh>
    <rPh sb="19" eb="20">
      <t>ラン</t>
    </rPh>
    <rPh sb="21" eb="23">
      <t>キサイ</t>
    </rPh>
    <phoneticPr fontId="2"/>
  </si>
  <si>
    <t>　債権調査票に「立替金」の記載はないか（記載があるときは，通常「物品購入」であることが多いので</t>
    <rPh sb="1" eb="3">
      <t>サイケン</t>
    </rPh>
    <rPh sb="3" eb="6">
      <t>チョウサヒョウ</t>
    </rPh>
    <rPh sb="8" eb="11">
      <t>タテカエキン</t>
    </rPh>
    <rPh sb="13" eb="15">
      <t>キサイ</t>
    </rPh>
    <rPh sb="20" eb="22">
      <t>キサイ</t>
    </rPh>
    <rPh sb="29" eb="31">
      <t>ツウジョウ</t>
    </rPh>
    <rPh sb="32" eb="34">
      <t>ブッピン</t>
    </rPh>
    <rPh sb="34" eb="36">
      <t>コウニュウ</t>
    </rPh>
    <rPh sb="43" eb="44">
      <t>オオ</t>
    </rPh>
    <phoneticPr fontId="2"/>
  </si>
  <si>
    <t>注意してください。</t>
    <phoneticPr fontId="2"/>
  </si>
  <si>
    <t>　契約書やカード利用明細書等の債権資料から「物品購入」がうかがわれないか（例えば，「オート</t>
    <rPh sb="1" eb="4">
      <t>ケイヤクショ</t>
    </rPh>
    <rPh sb="8" eb="10">
      <t>リヨウ</t>
    </rPh>
    <rPh sb="10" eb="13">
      <t>メイサイショ</t>
    </rPh>
    <rPh sb="13" eb="14">
      <t>トウ</t>
    </rPh>
    <rPh sb="15" eb="17">
      <t>サイケン</t>
    </rPh>
    <rPh sb="17" eb="19">
      <t>シリョウ</t>
    </rPh>
    <rPh sb="22" eb="24">
      <t>ブッピン</t>
    </rPh>
    <rPh sb="24" eb="26">
      <t>コウニュウ</t>
    </rPh>
    <rPh sb="37" eb="38">
      <t>タト</t>
    </rPh>
    <phoneticPr fontId="2"/>
  </si>
  <si>
    <t>ローン」，「電化製品のローン」等の記載）</t>
    <phoneticPr fontId="2"/>
  </si>
  <si>
    <t>　カード利用明細書等から「飲酒」，「飲食」，「遊興」等がうかがわれないか（例えば，キャバクラ</t>
    <rPh sb="4" eb="6">
      <t>リヨウ</t>
    </rPh>
    <rPh sb="6" eb="9">
      <t>メイサイショ</t>
    </rPh>
    <rPh sb="9" eb="10">
      <t>トウ</t>
    </rPh>
    <rPh sb="13" eb="15">
      <t>インシュ</t>
    </rPh>
    <rPh sb="18" eb="20">
      <t>インショク</t>
    </rPh>
    <rPh sb="23" eb="25">
      <t>ユウキョウ</t>
    </rPh>
    <rPh sb="26" eb="27">
      <t>トウ</t>
    </rPh>
    <rPh sb="37" eb="38">
      <t>タト</t>
    </rPh>
    <phoneticPr fontId="2"/>
  </si>
  <si>
    <t>やエステティックサロンの利用代金の記載）</t>
    <phoneticPr fontId="2"/>
  </si>
  <si>
    <t>　債権調査票に「保証」の記載はないか</t>
    <rPh sb="1" eb="3">
      <t>サイケン</t>
    </rPh>
    <rPh sb="3" eb="6">
      <t>チョウサヒョウ</t>
    </rPh>
    <rPh sb="8" eb="10">
      <t>ホショウ</t>
    </rPh>
    <rPh sb="12" eb="14">
      <t>キサイ</t>
    </rPh>
    <phoneticPr fontId="2"/>
  </si>
  <si>
    <t>　財産目録の記載</t>
    <rPh sb="1" eb="3">
      <t>ザイサン</t>
    </rPh>
    <rPh sb="3" eb="5">
      <t>モクロク</t>
    </rPh>
    <rPh sb="6" eb="8">
      <t>キサイ</t>
    </rPh>
    <phoneticPr fontId="2"/>
  </si>
  <si>
    <t>　財産目録は，債務者の財産状態や破産財団を構成すべき財産の有無を判断するための重要な資料です。各チェック項目は，各財産の存在をうかがわせる事情や財産を確認するために必要な調査方法でありながら，見落とされたり，疎かにされていることが少なくないものですから，忘れずにチェックしてください。</t>
    <rPh sb="1" eb="3">
      <t>ザイサン</t>
    </rPh>
    <rPh sb="3" eb="5">
      <t>モクロク</t>
    </rPh>
    <rPh sb="7" eb="10">
      <t>サイムシャ</t>
    </rPh>
    <rPh sb="11" eb="13">
      <t>ザイサン</t>
    </rPh>
    <rPh sb="13" eb="15">
      <t>ジョウタイ</t>
    </rPh>
    <rPh sb="16" eb="18">
      <t>ハサン</t>
    </rPh>
    <rPh sb="18" eb="20">
      <t>ザイダン</t>
    </rPh>
    <rPh sb="21" eb="23">
      <t>コウセイ</t>
    </rPh>
    <rPh sb="26" eb="28">
      <t>ザイサン</t>
    </rPh>
    <rPh sb="29" eb="31">
      <t>ウム</t>
    </rPh>
    <rPh sb="32" eb="34">
      <t>ハンダン</t>
    </rPh>
    <rPh sb="39" eb="41">
      <t>ジュウヨウ</t>
    </rPh>
    <rPh sb="42" eb="44">
      <t>シリョウ</t>
    </rPh>
    <rPh sb="47" eb="48">
      <t>カク</t>
    </rPh>
    <rPh sb="52" eb="54">
      <t>コウモク</t>
    </rPh>
    <rPh sb="56" eb="57">
      <t>カク</t>
    </rPh>
    <rPh sb="57" eb="59">
      <t>ザイサン</t>
    </rPh>
    <rPh sb="60" eb="62">
      <t>ソンザイ</t>
    </rPh>
    <rPh sb="69" eb="71">
      <t>ジジョウ</t>
    </rPh>
    <rPh sb="72" eb="74">
      <t>ザイサン</t>
    </rPh>
    <rPh sb="75" eb="77">
      <t>カクニン</t>
    </rPh>
    <rPh sb="82" eb="84">
      <t>ヒツヨウ</t>
    </rPh>
    <rPh sb="85" eb="87">
      <t>チョウサ</t>
    </rPh>
    <rPh sb="87" eb="89">
      <t>ホウホウ</t>
    </rPh>
    <rPh sb="96" eb="98">
      <t>ミオ</t>
    </rPh>
    <rPh sb="104" eb="105">
      <t>オロソ</t>
    </rPh>
    <rPh sb="115" eb="116">
      <t>スク</t>
    </rPh>
    <rPh sb="127" eb="128">
      <t>ワス</t>
    </rPh>
    <phoneticPr fontId="2"/>
  </si>
  <si>
    <t>　１　現金</t>
    <rPh sb="3" eb="5">
      <t>ゲンキン</t>
    </rPh>
    <phoneticPr fontId="2"/>
  </si>
  <si>
    <t>　現金の有無につき，以下の項目を検討し，「財産目録」に記載した。</t>
    <rPh sb="1" eb="3">
      <t>ゲンキン</t>
    </rPh>
    <rPh sb="4" eb="6">
      <t>ウム</t>
    </rPh>
    <rPh sb="10" eb="12">
      <t>イカ</t>
    </rPh>
    <rPh sb="13" eb="15">
      <t>コウモク</t>
    </rPh>
    <rPh sb="16" eb="18">
      <t>ケントウ</t>
    </rPh>
    <rPh sb="21" eb="23">
      <t>ザイサン</t>
    </rPh>
    <rPh sb="23" eb="25">
      <t>モクロク</t>
    </rPh>
    <rPh sb="27" eb="29">
      <t>キサイ</t>
    </rPh>
    <phoneticPr fontId="2"/>
  </si>
  <si>
    <t>　預貯金の通帳に，申立前６か月以内に，一度に５０万円以上を引き出している記載がないか</t>
    <phoneticPr fontId="2"/>
  </si>
  <si>
    <t>（合算処理されている部分については取引明細を入手して確認する必要あり）</t>
    <phoneticPr fontId="2"/>
  </si>
  <si>
    <t>　申立前６か月以内に一度に５０万円以上の現金を受領していないか（預貯金・保険の解約，退職金・</t>
    <phoneticPr fontId="2"/>
  </si>
  <si>
    <t>解雇予告手当の受給など。この場合には，使途を十分に確認してください。）</t>
    <rPh sb="14" eb="16">
      <t>バアイ</t>
    </rPh>
    <rPh sb="19" eb="21">
      <t>シト</t>
    </rPh>
    <rPh sb="22" eb="24">
      <t>ジュウブン</t>
    </rPh>
    <rPh sb="25" eb="27">
      <t>カクニン</t>
    </rPh>
    <phoneticPr fontId="2"/>
  </si>
  <si>
    <t>　２　預貯金</t>
    <rPh sb="3" eb="6">
      <t>ヨチョキン</t>
    </rPh>
    <phoneticPr fontId="2"/>
  </si>
  <si>
    <t>　預貯金の有無につき，以下の項目を検討し，「財産目録」に記載した。</t>
    <rPh sb="1" eb="4">
      <t>ヨチョキン</t>
    </rPh>
    <rPh sb="5" eb="7">
      <t>ウム</t>
    </rPh>
    <rPh sb="11" eb="13">
      <t>イカ</t>
    </rPh>
    <rPh sb="14" eb="16">
      <t>コウモク</t>
    </rPh>
    <rPh sb="17" eb="19">
      <t>ケントウ</t>
    </rPh>
    <rPh sb="22" eb="24">
      <t>ザイサン</t>
    </rPh>
    <rPh sb="24" eb="26">
      <t>モクロク</t>
    </rPh>
    <rPh sb="28" eb="30">
      <t>キサイ</t>
    </rPh>
    <phoneticPr fontId="2"/>
  </si>
  <si>
    <t>　「家計全体の状況」に２０万円以上の金額の余剰（総収入額と総支出額の差額）がないか</t>
    <rPh sb="15" eb="17">
      <t>イジョウ</t>
    </rPh>
    <phoneticPr fontId="2"/>
  </si>
  <si>
    <t>　給与の受取りや公共料金の支払いのための口座がないか（給与明細に「銀行振込」の記載がある</t>
    <phoneticPr fontId="2"/>
  </si>
  <si>
    <t>場合あり）</t>
  </si>
  <si>
    <t>　普通預金通帳に定期預金への積立ての記載がないか</t>
  </si>
  <si>
    <t>　普通預金の残高がマイナスになっていないか（担保になっている定期預金等がある場合あり）</t>
  </si>
  <si>
    <t>　他人名義（子など）で貯蓄している口座はないか</t>
  </si>
  <si>
    <t>「預金通帳についてのご協力のお願い」を確認した。</t>
  </si>
  <si>
    <t>　３　退職金</t>
    <rPh sb="3" eb="6">
      <t>タイショクキン</t>
    </rPh>
    <phoneticPr fontId="2"/>
  </si>
  <si>
    <t>　退職金の有無につき，以下の項目を検討し，「財産目録」に記載した。</t>
    <rPh sb="1" eb="4">
      <t>タイショクキン</t>
    </rPh>
    <rPh sb="5" eb="7">
      <t>ウム</t>
    </rPh>
    <rPh sb="11" eb="13">
      <t>イカ</t>
    </rPh>
    <rPh sb="14" eb="16">
      <t>コウモク</t>
    </rPh>
    <rPh sb="17" eb="19">
      <t>ケントウ</t>
    </rPh>
    <rPh sb="22" eb="24">
      <t>ザイサン</t>
    </rPh>
    <rPh sb="24" eb="26">
      <t>モクロク</t>
    </rPh>
    <rPh sb="28" eb="30">
      <t>キサイ</t>
    </rPh>
    <phoneticPr fontId="2"/>
  </si>
  <si>
    <t>　５年以上の勤務歴はないか</t>
    <phoneticPr fontId="2"/>
  </si>
  <si>
    <t>　退職金見込額の証明書の提出を勤務先に求めたか</t>
    <phoneticPr fontId="2"/>
  </si>
  <si>
    <t>　上記証明書の収集が困難である場合，就業規則・退職金規程を収集し，その内容を確認したか</t>
  </si>
  <si>
    <t>　上記いずれの証明書も収集できなかった場合，退職金支給にかかる，勤務先の従来からの実情を，</t>
    <phoneticPr fontId="2"/>
  </si>
  <si>
    <t>勤務先や債務者等に確認したか</t>
    <phoneticPr fontId="2"/>
  </si>
  <si>
    <t>　４　貸付金・売掛金等</t>
    <rPh sb="3" eb="6">
      <t>カシツケキン</t>
    </rPh>
    <rPh sb="7" eb="10">
      <t>ウリカケキン</t>
    </rPh>
    <rPh sb="10" eb="11">
      <t>トウ</t>
    </rPh>
    <phoneticPr fontId="2"/>
  </si>
  <si>
    <t>　貸付金・売掛金の有無につき，以下の項目を検討し，「財産目録」に記載した。</t>
    <rPh sb="1" eb="3">
      <t>カシツケ</t>
    </rPh>
    <rPh sb="3" eb="4">
      <t>キン</t>
    </rPh>
    <rPh sb="5" eb="7">
      <t>ウリカケ</t>
    </rPh>
    <rPh sb="7" eb="8">
      <t>キン</t>
    </rPh>
    <rPh sb="9" eb="11">
      <t>ウム</t>
    </rPh>
    <rPh sb="15" eb="17">
      <t>イカ</t>
    </rPh>
    <rPh sb="18" eb="20">
      <t>コウモク</t>
    </rPh>
    <rPh sb="21" eb="23">
      <t>ケントウ</t>
    </rPh>
    <rPh sb="26" eb="28">
      <t>ザイサン</t>
    </rPh>
    <rPh sb="28" eb="30">
      <t>モクロク</t>
    </rPh>
    <rPh sb="32" eb="34">
      <t>キサイ</t>
    </rPh>
    <phoneticPr fontId="2"/>
  </si>
  <si>
    <t>　回収の可能・不能の別，その理由ははっきりしているか</t>
    <phoneticPr fontId="2"/>
  </si>
  <si>
    <t>　会社に対し事業資金を貸し付けていないか（会社代表者，その親族，従業員等の場合は特に注意）</t>
  </si>
  <si>
    <t>　債権者一覧表の使途欄または破産手続開始の原因となる事実が生ずるに至った事情欄に</t>
    <phoneticPr fontId="2"/>
  </si>
  <si>
    <t>　「○○へ貸付」「△△へ渡す」等の記載はないか</t>
    <phoneticPr fontId="2"/>
  </si>
  <si>
    <t>　保証債務を履行していないか（しているときは，求償金の回収可能性について調査してください。）</t>
    <rPh sb="1" eb="3">
      <t>ホショウ</t>
    </rPh>
    <rPh sb="3" eb="5">
      <t>サイム</t>
    </rPh>
    <rPh sb="6" eb="8">
      <t>リコウ</t>
    </rPh>
    <rPh sb="23" eb="24">
      <t>モト</t>
    </rPh>
    <rPh sb="24" eb="26">
      <t>ショウキン</t>
    </rPh>
    <rPh sb="27" eb="29">
      <t>カイシュウ</t>
    </rPh>
    <rPh sb="29" eb="32">
      <t>カノウセイ</t>
    </rPh>
    <rPh sb="36" eb="38">
      <t>チョウサ</t>
    </rPh>
    <phoneticPr fontId="2"/>
  </si>
  <si>
    <t>　５　積立金等</t>
    <rPh sb="3" eb="6">
      <t>ツミタテキン</t>
    </rPh>
    <rPh sb="6" eb="7">
      <t>トウ</t>
    </rPh>
    <phoneticPr fontId="2"/>
  </si>
  <si>
    <t>　積立金等の有無につき，以下の項目を検討し，「財産目録」に記載した。</t>
    <rPh sb="1" eb="4">
      <t>ツミタテキン</t>
    </rPh>
    <rPh sb="4" eb="5">
      <t>トウ</t>
    </rPh>
    <rPh sb="6" eb="8">
      <t>ウム</t>
    </rPh>
    <rPh sb="12" eb="14">
      <t>イカ</t>
    </rPh>
    <rPh sb="15" eb="17">
      <t>コウモク</t>
    </rPh>
    <rPh sb="18" eb="20">
      <t>ケントウ</t>
    </rPh>
    <rPh sb="23" eb="25">
      <t>ザイサン</t>
    </rPh>
    <rPh sb="25" eb="27">
      <t>モクロク</t>
    </rPh>
    <rPh sb="29" eb="31">
      <t>キサイ</t>
    </rPh>
    <phoneticPr fontId="2"/>
  </si>
  <si>
    <t>　給与明細書に「社内積立」，「財形貯蓄」等の記載はないか</t>
    <phoneticPr fontId="2"/>
  </si>
  <si>
    <t>　預貯金の通帳に積立金の引き落としの記載はないか（互助会等の積立てが判明する場合あり）</t>
  </si>
  <si>
    <t>　６　保険</t>
    <rPh sb="3" eb="5">
      <t>ホケン</t>
    </rPh>
    <phoneticPr fontId="2"/>
  </si>
  <si>
    <t>　保険の有無につき，以下の項目を検討し，「財産目録」に記載した。</t>
    <rPh sb="1" eb="3">
      <t>ホケン</t>
    </rPh>
    <rPh sb="4" eb="6">
      <t>ウム</t>
    </rPh>
    <rPh sb="10" eb="12">
      <t>イカ</t>
    </rPh>
    <rPh sb="13" eb="15">
      <t>コウモク</t>
    </rPh>
    <rPh sb="16" eb="18">
      <t>ケントウ</t>
    </rPh>
    <rPh sb="21" eb="23">
      <t>ザイサン</t>
    </rPh>
    <rPh sb="23" eb="25">
      <t>モクロク</t>
    </rPh>
    <rPh sb="27" eb="29">
      <t>キサイ</t>
    </rPh>
    <phoneticPr fontId="2"/>
  </si>
  <si>
    <t>　預貯金の通帳に保険料の引き落としの記載はないか</t>
    <phoneticPr fontId="2"/>
  </si>
  <si>
    <t>　通帳記載の引き落としの金額・口数と生命保険証書・保険返戻金証明書等の金額・口数が一致</t>
    <phoneticPr fontId="2"/>
  </si>
  <si>
    <t>しているか</t>
  </si>
  <si>
    <t>　確定申告書の控え，（非）課税証明書，源泉徴収票または給与明細書に「生命保険料控除」の記載</t>
    <rPh sb="11" eb="12">
      <t>ヒ</t>
    </rPh>
    <rPh sb="13" eb="15">
      <t>カゼイ</t>
    </rPh>
    <rPh sb="15" eb="18">
      <t>ショウメイショ</t>
    </rPh>
    <phoneticPr fontId="2"/>
  </si>
  <si>
    <t>はないか</t>
    <phoneticPr fontId="2"/>
  </si>
  <si>
    <t>　保険証書の解約返戻金（共済組合保険の場合は出資金の返還金）に関する定めを確認したか</t>
  </si>
  <si>
    <t>　保険証書から返戻金のないことが明らかでない，保険会社から貸付けを受けているなどの場合，</t>
    <phoneticPr fontId="2"/>
  </si>
  <si>
    <t>保険会社から解約返戻金の有無・金額等に関する証明書の交付等を受けたか</t>
    <phoneticPr fontId="2"/>
  </si>
  <si>
    <t>　７　有価証券</t>
    <phoneticPr fontId="2"/>
  </si>
  <si>
    <t>　有価証券の有無につき，以下の項目を検討し，「財産目録」に記載した。</t>
    <rPh sb="1" eb="3">
      <t>ユウカ</t>
    </rPh>
    <rPh sb="3" eb="5">
      <t>ショウケン</t>
    </rPh>
    <rPh sb="6" eb="8">
      <t>ウム</t>
    </rPh>
    <rPh sb="12" eb="14">
      <t>イカ</t>
    </rPh>
    <rPh sb="15" eb="17">
      <t>コウモク</t>
    </rPh>
    <rPh sb="18" eb="20">
      <t>ケントウ</t>
    </rPh>
    <rPh sb="23" eb="25">
      <t>ザイサン</t>
    </rPh>
    <rPh sb="25" eb="27">
      <t>モクロク</t>
    </rPh>
    <rPh sb="29" eb="31">
      <t>キサイ</t>
    </rPh>
    <phoneticPr fontId="2"/>
  </si>
  <si>
    <t>　株取引，先物取引をしていなかったか</t>
  </si>
  <si>
    <t>　給与明細書に「社員持株会」の控除の記載はないか</t>
  </si>
  <si>
    <t>　ゴルフ会員権を持っていないか</t>
  </si>
  <si>
    <t>　８　自動車・バイク等</t>
    <rPh sb="10" eb="11">
      <t>トウ</t>
    </rPh>
    <phoneticPr fontId="2"/>
  </si>
  <si>
    <t>　自動車・バイク等の有無につき，以下の項目を検討し，「財産目録」に記載した。</t>
    <rPh sb="1" eb="4">
      <t>ジドウシャ</t>
    </rPh>
    <rPh sb="8" eb="9">
      <t>トウ</t>
    </rPh>
    <rPh sb="10" eb="12">
      <t>ウム</t>
    </rPh>
    <rPh sb="16" eb="18">
      <t>イカ</t>
    </rPh>
    <rPh sb="19" eb="21">
      <t>コウモク</t>
    </rPh>
    <rPh sb="22" eb="24">
      <t>ケントウ</t>
    </rPh>
    <rPh sb="27" eb="29">
      <t>ザイサン</t>
    </rPh>
    <rPh sb="29" eb="31">
      <t>モクロク</t>
    </rPh>
    <rPh sb="33" eb="35">
      <t>キサイ</t>
    </rPh>
    <phoneticPr fontId="2"/>
  </si>
  <si>
    <t>　債権者一覧表に「自動車の購入」の記載はないか</t>
  </si>
  <si>
    <t>　「家計全体の状況」に「駐車場代」や「ガソリン代」の支出の記載はないか</t>
  </si>
  <si>
    <t>　預貯金の通帳に自動車の損害保険料や日本自動車連盟（ＪＡＦ）の会費の引き落としの記載は</t>
    <phoneticPr fontId="2"/>
  </si>
  <si>
    <t>ないか</t>
    <phoneticPr fontId="2"/>
  </si>
  <si>
    <t>　車検証または登録事項証明書を確認したか（初年度登録から６年以内の場合は，査定書を収集して</t>
    <phoneticPr fontId="2"/>
  </si>
  <si>
    <t>ください。）</t>
    <phoneticPr fontId="2"/>
  </si>
  <si>
    <t>　９　不動産</t>
    <phoneticPr fontId="2"/>
  </si>
  <si>
    <t>　不動産の有無につき，以下の項目を検討し，「財産目録」に記載した。</t>
    <rPh sb="1" eb="4">
      <t>フドウサン</t>
    </rPh>
    <rPh sb="5" eb="7">
      <t>ウム</t>
    </rPh>
    <rPh sb="11" eb="13">
      <t>イカ</t>
    </rPh>
    <rPh sb="14" eb="16">
      <t>コウモク</t>
    </rPh>
    <rPh sb="17" eb="19">
      <t>ケントウ</t>
    </rPh>
    <rPh sb="22" eb="24">
      <t>ザイサン</t>
    </rPh>
    <rPh sb="24" eb="26">
      <t>モクロク</t>
    </rPh>
    <rPh sb="28" eb="30">
      <t>キサイ</t>
    </rPh>
    <phoneticPr fontId="2"/>
  </si>
  <si>
    <t>　債権者一覧表に「住宅ローン」の記載はないか</t>
  </si>
  <si>
    <t>　10　賃料収入</t>
    <rPh sb="4" eb="6">
      <t>チンリョウ</t>
    </rPh>
    <rPh sb="6" eb="8">
      <t>シュウニュウ</t>
    </rPh>
    <phoneticPr fontId="2"/>
  </si>
  <si>
    <t>　賃料収入の有無につき，以下の項目を検討し，「財産目録」に記載した。</t>
    <rPh sb="1" eb="3">
      <t>チンリョウ</t>
    </rPh>
    <rPh sb="3" eb="5">
      <t>シュウニュウ</t>
    </rPh>
    <rPh sb="6" eb="8">
      <t>ウム</t>
    </rPh>
    <rPh sb="12" eb="14">
      <t>イカ</t>
    </rPh>
    <rPh sb="15" eb="17">
      <t>コウモク</t>
    </rPh>
    <rPh sb="18" eb="20">
      <t>ケントウ</t>
    </rPh>
    <rPh sb="23" eb="25">
      <t>ザイサン</t>
    </rPh>
    <rPh sb="25" eb="27">
      <t>モクロク</t>
    </rPh>
    <rPh sb="29" eb="31">
      <t>キサイ</t>
    </rPh>
    <phoneticPr fontId="2"/>
  </si>
  <si>
    <t>　住居所以外に不動産を所有していないか</t>
    <rPh sb="1" eb="2">
      <t>ジュウ</t>
    </rPh>
    <rPh sb="2" eb="4">
      <t>キョショ</t>
    </rPh>
    <rPh sb="4" eb="6">
      <t>イガイ</t>
    </rPh>
    <rPh sb="7" eb="10">
      <t>フドウサン</t>
    </rPh>
    <rPh sb="11" eb="13">
      <t>ショユウ</t>
    </rPh>
    <phoneticPr fontId="2"/>
  </si>
  <si>
    <t>　11　その他，購入価格が２０万円以上のもの</t>
    <rPh sb="6" eb="7">
      <t>タ</t>
    </rPh>
    <rPh sb="8" eb="10">
      <t>コウニュウ</t>
    </rPh>
    <rPh sb="10" eb="12">
      <t>カカク</t>
    </rPh>
    <rPh sb="15" eb="17">
      <t>マンエン</t>
    </rPh>
    <rPh sb="17" eb="19">
      <t>イジョウ</t>
    </rPh>
    <phoneticPr fontId="2"/>
  </si>
  <si>
    <t>その他の財産の有無につき，以下の項目を検討し，「財産目録」に記載した。</t>
    <rPh sb="2" eb="3">
      <t>タ</t>
    </rPh>
    <rPh sb="4" eb="6">
      <t>ザイサン</t>
    </rPh>
    <rPh sb="7" eb="9">
      <t>ウム</t>
    </rPh>
    <rPh sb="13" eb="15">
      <t>イカ</t>
    </rPh>
    <rPh sb="16" eb="18">
      <t>コウモク</t>
    </rPh>
    <rPh sb="19" eb="21">
      <t>ケントウ</t>
    </rPh>
    <rPh sb="24" eb="26">
      <t>ザイサン</t>
    </rPh>
    <rPh sb="26" eb="28">
      <t>モクロク</t>
    </rPh>
    <rPh sb="30" eb="32">
      <t>キサイ</t>
    </rPh>
    <phoneticPr fontId="2"/>
  </si>
  <si>
    <t>　債権者一覧表に動産の購入の記載はないか</t>
    <rPh sb="1" eb="4">
      <t>サイケンシャ</t>
    </rPh>
    <rPh sb="4" eb="7">
      <t>イチランヒョウ</t>
    </rPh>
    <rPh sb="8" eb="10">
      <t>ドウサン</t>
    </rPh>
    <rPh sb="11" eb="13">
      <t>コウニュウ</t>
    </rPh>
    <rPh sb="14" eb="16">
      <t>キサイ</t>
    </rPh>
    <phoneticPr fontId="2"/>
  </si>
  <si>
    <t>　家財保険や動産保険に加入していないか</t>
    <rPh sb="1" eb="3">
      <t>カザイ</t>
    </rPh>
    <rPh sb="3" eb="5">
      <t>ホケン</t>
    </rPh>
    <rPh sb="6" eb="8">
      <t>ドウサン</t>
    </rPh>
    <rPh sb="8" eb="10">
      <t>ホケン</t>
    </rPh>
    <rPh sb="11" eb="13">
      <t>カニュウ</t>
    </rPh>
    <phoneticPr fontId="2"/>
  </si>
  <si>
    <t>　12　相続財産</t>
    <phoneticPr fontId="2"/>
  </si>
  <si>
    <t>相続財産の有無につき，以下の項目を検討し，「財産目録」に記載した。</t>
    <rPh sb="0" eb="2">
      <t>ソウゾク</t>
    </rPh>
    <rPh sb="2" eb="4">
      <t>ザイサン</t>
    </rPh>
    <rPh sb="5" eb="7">
      <t>ウム</t>
    </rPh>
    <rPh sb="11" eb="13">
      <t>イカ</t>
    </rPh>
    <rPh sb="14" eb="16">
      <t>コウモク</t>
    </rPh>
    <rPh sb="17" eb="19">
      <t>ケントウ</t>
    </rPh>
    <rPh sb="22" eb="24">
      <t>ザイサン</t>
    </rPh>
    <rPh sb="24" eb="26">
      <t>モクロク</t>
    </rPh>
    <rPh sb="28" eb="30">
      <t>キサイ</t>
    </rPh>
    <phoneticPr fontId="2"/>
  </si>
  <si>
    <t>　過去に相続した事実が認められる場合，遺産分割協議書等を確認したか</t>
  </si>
  <si>
    <t>　13　過去２年間に処分した財産で２０万円以上の価値のあるもの</t>
    <rPh sb="4" eb="6">
      <t>カコ</t>
    </rPh>
    <rPh sb="7" eb="9">
      <t>ネンカン</t>
    </rPh>
    <rPh sb="10" eb="12">
      <t>ショブン</t>
    </rPh>
    <rPh sb="14" eb="16">
      <t>ザイサン</t>
    </rPh>
    <rPh sb="19" eb="21">
      <t>マンエン</t>
    </rPh>
    <rPh sb="21" eb="23">
      <t>イジョウ</t>
    </rPh>
    <rPh sb="24" eb="26">
      <t>カチ</t>
    </rPh>
    <phoneticPr fontId="2"/>
  </si>
  <si>
    <t>過去２年間に処分した財産の有無につき，以下の項目を検討し，「財産目録」に記載した。</t>
    <rPh sb="0" eb="2">
      <t>カコ</t>
    </rPh>
    <rPh sb="3" eb="5">
      <t>ネンカン</t>
    </rPh>
    <rPh sb="6" eb="8">
      <t>ショブン</t>
    </rPh>
    <rPh sb="10" eb="12">
      <t>ザイサン</t>
    </rPh>
    <rPh sb="13" eb="15">
      <t>ウム</t>
    </rPh>
    <rPh sb="19" eb="21">
      <t>イカ</t>
    </rPh>
    <rPh sb="22" eb="24">
      <t>コウモク</t>
    </rPh>
    <rPh sb="25" eb="27">
      <t>ケントウ</t>
    </rPh>
    <rPh sb="30" eb="32">
      <t>ザイサン</t>
    </rPh>
    <rPh sb="32" eb="34">
      <t>モクロク</t>
    </rPh>
    <rPh sb="36" eb="38">
      <t>キサイ</t>
    </rPh>
    <phoneticPr fontId="2"/>
  </si>
  <si>
    <t>　預貯金の通帳に保険の解約，退職金受給，その他の資産処分をうかがわせる記載がないか</t>
  </si>
  <si>
    <t>　直近に住所を移転していないか（不動産を処分している場合あり）</t>
  </si>
  <si>
    <t>　14　売掛金，事業設備，在庫品，什器備品，事業保証金等</t>
    <rPh sb="4" eb="7">
      <t>ウリカケキン</t>
    </rPh>
    <rPh sb="8" eb="10">
      <t>ジギョウ</t>
    </rPh>
    <rPh sb="10" eb="12">
      <t>セツビ</t>
    </rPh>
    <rPh sb="13" eb="16">
      <t>ザイコヒン</t>
    </rPh>
    <rPh sb="17" eb="19">
      <t>ジュウキ</t>
    </rPh>
    <rPh sb="19" eb="21">
      <t>ビヒン</t>
    </rPh>
    <rPh sb="22" eb="24">
      <t>ジギョウ</t>
    </rPh>
    <rPh sb="24" eb="27">
      <t>ホショウキン</t>
    </rPh>
    <rPh sb="27" eb="28">
      <t>トウ</t>
    </rPh>
    <phoneticPr fontId="2"/>
  </si>
  <si>
    <t>売掛金，事業設備，在庫品，什器備品，事業保証金等の有無につき，以下の項目を検討し，</t>
    <rPh sb="0" eb="2">
      <t>ウリカケ</t>
    </rPh>
    <rPh sb="2" eb="3">
      <t>キン</t>
    </rPh>
    <rPh sb="4" eb="6">
      <t>ジギョウ</t>
    </rPh>
    <rPh sb="6" eb="8">
      <t>セツビ</t>
    </rPh>
    <rPh sb="9" eb="11">
      <t>ザイコ</t>
    </rPh>
    <rPh sb="11" eb="12">
      <t>シナ</t>
    </rPh>
    <rPh sb="13" eb="15">
      <t>ジュウキ</t>
    </rPh>
    <rPh sb="15" eb="17">
      <t>ビヒン</t>
    </rPh>
    <rPh sb="18" eb="20">
      <t>ジギョウ</t>
    </rPh>
    <rPh sb="20" eb="23">
      <t>ホショウキン</t>
    </rPh>
    <rPh sb="23" eb="24">
      <t>ナド</t>
    </rPh>
    <rPh sb="25" eb="27">
      <t>ウム</t>
    </rPh>
    <rPh sb="31" eb="33">
      <t>イカ</t>
    </rPh>
    <rPh sb="34" eb="36">
      <t>コウモク</t>
    </rPh>
    <rPh sb="37" eb="39">
      <t>ケントウ</t>
    </rPh>
    <phoneticPr fontId="2"/>
  </si>
  <si>
    <t>「財産目録」に記載した。</t>
  </si>
  <si>
    <t>直近の決算報告書添付の貸借対照表を確認したか</t>
    <rPh sb="0" eb="2">
      <t>チョッキン</t>
    </rPh>
    <rPh sb="3" eb="5">
      <t>ケッサン</t>
    </rPh>
    <rPh sb="5" eb="8">
      <t>ホウコクショ</t>
    </rPh>
    <rPh sb="8" eb="10">
      <t>テンプ</t>
    </rPh>
    <rPh sb="11" eb="13">
      <t>タイシャク</t>
    </rPh>
    <rPh sb="13" eb="16">
      <t>タイショウヒョウ</t>
    </rPh>
    <rPh sb="17" eb="19">
      <t>カクニン</t>
    </rPh>
    <phoneticPr fontId="2"/>
  </si>
  <si>
    <t>　15　その他，破産管財人の調査によっては回収が可能となる財産</t>
    <phoneticPr fontId="2"/>
  </si>
  <si>
    <t>破産管財人の調査によっては回収が可能となる財産の有無につき，以下の項目を検討し，</t>
    <rPh sb="0" eb="2">
      <t>ハサン</t>
    </rPh>
    <rPh sb="2" eb="5">
      <t>カンザイニン</t>
    </rPh>
    <rPh sb="6" eb="8">
      <t>チョウサ</t>
    </rPh>
    <rPh sb="13" eb="15">
      <t>カイシュウ</t>
    </rPh>
    <rPh sb="16" eb="18">
      <t>カノウ</t>
    </rPh>
    <rPh sb="21" eb="23">
      <t>ザイサン</t>
    </rPh>
    <rPh sb="24" eb="26">
      <t>ウム</t>
    </rPh>
    <rPh sb="30" eb="32">
      <t>イカ</t>
    </rPh>
    <rPh sb="33" eb="35">
      <t>コウモク</t>
    </rPh>
    <rPh sb="36" eb="38">
      <t>ケントウ</t>
    </rPh>
    <phoneticPr fontId="2"/>
  </si>
  <si>
    <t>　最近離婚していないか</t>
  </si>
  <si>
    <t>　財産分与や慰謝料の支払いをしていないか</t>
  </si>
  <si>
    <t>　離婚した配偶者に名義変更がなされている不動産・保険はないか</t>
  </si>
  <si>
    <t>　贈与はされていないか</t>
  </si>
  <si>
    <t>　子供のために学費や婚姻費用を負担していないか</t>
  </si>
  <si>
    <t>　所有不動産や保険の名義が親族等に移転されていないか</t>
  </si>
  <si>
    <t>　預貯金の通帳または「家計全体の状況」に偏ぱ弁済をうかがわせる記載はないか</t>
  </si>
  <si>
    <t>　債権調査票の「最後の返済」等の記載から，一部債権者のみに支払っている事実が認められないか</t>
    <rPh sb="14" eb="15">
      <t>トウ</t>
    </rPh>
    <phoneticPr fontId="2"/>
  </si>
  <si>
    <t>　申立直前に不自然な（根）抵当権や所有権移転仮登記，賃借権の設定登記がされていないか</t>
  </si>
  <si>
    <t>　報告書の記載</t>
    <rPh sb="5" eb="7">
      <t>キサイ</t>
    </rPh>
    <phoneticPr fontId="2"/>
  </si>
  <si>
    <t>報告書は，破産原因の有無，免責の許否等を判断するための基本的な資料ですから，申立代理人において。各チェック項目を参考にしながら，債務者の申述内容を批判的にご検討いただくように，お願いします。</t>
    <rPh sb="5" eb="7">
      <t>ハサン</t>
    </rPh>
    <rPh sb="7" eb="9">
      <t>ゲンイン</t>
    </rPh>
    <rPh sb="10" eb="12">
      <t>ウム</t>
    </rPh>
    <rPh sb="13" eb="15">
      <t>メンセキ</t>
    </rPh>
    <rPh sb="16" eb="18">
      <t>キョヒ</t>
    </rPh>
    <rPh sb="18" eb="19">
      <t>トウ</t>
    </rPh>
    <rPh sb="20" eb="22">
      <t>ハンダン</t>
    </rPh>
    <rPh sb="27" eb="30">
      <t>キホンテキ</t>
    </rPh>
    <rPh sb="31" eb="33">
      <t>シリョウ</t>
    </rPh>
    <rPh sb="38" eb="40">
      <t>モウシタテ</t>
    </rPh>
    <rPh sb="40" eb="43">
      <t>ダイリニン</t>
    </rPh>
    <rPh sb="48" eb="49">
      <t>カク</t>
    </rPh>
    <rPh sb="53" eb="55">
      <t>コウモク</t>
    </rPh>
    <rPh sb="56" eb="58">
      <t>サンコウ</t>
    </rPh>
    <rPh sb="64" eb="67">
      <t>サイムシャ</t>
    </rPh>
    <rPh sb="68" eb="70">
      <t>シンジュツ</t>
    </rPh>
    <rPh sb="70" eb="72">
      <t>ナイヨウ</t>
    </rPh>
    <rPh sb="73" eb="76">
      <t>ヒハンテキ</t>
    </rPh>
    <rPh sb="78" eb="80">
      <t>ケントウ</t>
    </rPh>
    <rPh sb="89" eb="90">
      <t>ネガ</t>
    </rPh>
    <phoneticPr fontId="2"/>
  </si>
  <si>
    <t>　１　破産手続開始の原因となる事実が生ずるに至った経緯</t>
    <phoneticPr fontId="2"/>
  </si>
  <si>
    <t>破産手続開始の原因となる事実が生ずるに至った経緯につき，以下の項目を検討の上，別紙に</t>
    <rPh sb="28" eb="30">
      <t>イカ</t>
    </rPh>
    <rPh sb="31" eb="33">
      <t>コウモク</t>
    </rPh>
    <rPh sb="34" eb="36">
      <t>ケントウ</t>
    </rPh>
    <rPh sb="37" eb="38">
      <t>ウエ</t>
    </rPh>
    <rPh sb="39" eb="41">
      <t>ベッシ</t>
    </rPh>
    <phoneticPr fontId="2"/>
  </si>
  <si>
    <t>記載した。</t>
    <phoneticPr fontId="2"/>
  </si>
  <si>
    <t>　多額の借金をした理由について，職歴の平均収入に照らせば生活をまかなえるはずであるのに，</t>
    <phoneticPr fontId="2"/>
  </si>
  <si>
    <t>安易に生活費の不足と記載していないか（特に，両親と同居している独身者の場合，「生活費」という</t>
    <rPh sb="10" eb="12">
      <t>キサイ</t>
    </rPh>
    <phoneticPr fontId="2"/>
  </si>
  <si>
    <t>だけでは何に使ったか疑問が残ります。）</t>
    <phoneticPr fontId="2"/>
  </si>
  <si>
    <t>　支払不能になった時期が明確になっているか（申立代理人において，申立てに至る経緯等を</t>
    <rPh sb="22" eb="24">
      <t>モウシタテ</t>
    </rPh>
    <rPh sb="24" eb="27">
      <t>ダイリニン</t>
    </rPh>
    <rPh sb="32" eb="34">
      <t>モウシタ</t>
    </rPh>
    <rPh sb="36" eb="37">
      <t>イタ</t>
    </rPh>
    <rPh sb="38" eb="40">
      <t>ケイイ</t>
    </rPh>
    <rPh sb="40" eb="41">
      <t>トウ</t>
    </rPh>
    <phoneticPr fontId="2"/>
  </si>
  <si>
    <t>踏まえて，支払不能時期を特定してください。）</t>
    <phoneticPr fontId="2"/>
  </si>
  <si>
    <t>　具体的事情について，過去から破産申立てに至るまで，時系列に従って，年月を特定して，分かり</t>
    <phoneticPr fontId="2"/>
  </si>
  <si>
    <t>やすく（生活費不足，事業の経営破綻等の具体的理由が分かるように）記載されているか</t>
  </si>
  <si>
    <t>　債務者から聴取した内容と他の欄に記載した内容とにくいちがいがないか</t>
    <phoneticPr fontId="2"/>
  </si>
  <si>
    <t>　２　免責不許可事由</t>
    <rPh sb="3" eb="5">
      <t>メンセキ</t>
    </rPh>
    <rPh sb="5" eb="8">
      <t>フキョカ</t>
    </rPh>
    <rPh sb="8" eb="10">
      <t>ジユウ</t>
    </rPh>
    <phoneticPr fontId="2"/>
  </si>
  <si>
    <t>　免責不許可事由の有無については，債権者一覧表や「破産手続開始の原因となる事実が生ずるに至った経緯」の記載内容と明らかに矛盾しているにもかかわらず，単に「無」と選択して申し立てられる場合が少なくありません。慎重な調査をお願いします。</t>
    <rPh sb="103" eb="105">
      <t>シンチョウ</t>
    </rPh>
    <rPh sb="106" eb="108">
      <t>チョウサ</t>
    </rPh>
    <rPh sb="110" eb="111">
      <t>ネガ</t>
    </rPh>
    <phoneticPr fontId="2"/>
  </si>
  <si>
    <r>
      <t>　(1)　換金行為</t>
    </r>
    <r>
      <rPr>
        <sz val="10"/>
        <rFont val="ＭＳ Ｐゴシック"/>
        <family val="3"/>
        <charset val="128"/>
      </rPr>
      <t>（法252条1項2号）</t>
    </r>
    <rPh sb="10" eb="11">
      <t>ホウ</t>
    </rPh>
    <rPh sb="14" eb="15">
      <t>ジョウ</t>
    </rPh>
    <rPh sb="16" eb="17">
      <t>コウ</t>
    </rPh>
    <rPh sb="18" eb="19">
      <t>ゴウ</t>
    </rPh>
    <phoneticPr fontId="2"/>
  </si>
  <si>
    <t>換金行為等につき，以下の項目を検討の上，「報告書」に記載した。</t>
    <rPh sb="0" eb="2">
      <t>カンキン</t>
    </rPh>
    <rPh sb="2" eb="4">
      <t>コウイ</t>
    </rPh>
    <rPh sb="4" eb="5">
      <t>トウ</t>
    </rPh>
    <rPh sb="9" eb="11">
      <t>イカ</t>
    </rPh>
    <rPh sb="12" eb="14">
      <t>コウモク</t>
    </rPh>
    <rPh sb="15" eb="17">
      <t>ケントウ</t>
    </rPh>
    <rPh sb="18" eb="19">
      <t>ウエ</t>
    </rPh>
    <rPh sb="26" eb="28">
      <t>キサイ</t>
    </rPh>
    <phoneticPr fontId="2"/>
  </si>
  <si>
    <t>　カードの利用明細に高額な新幹線チケットや高速券の購入の記載はないか</t>
  </si>
  <si>
    <r>
      <t>　(2)　偏ぱ弁済等</t>
    </r>
    <r>
      <rPr>
        <sz val="10"/>
        <rFont val="ＭＳ Ｐゴシック"/>
        <family val="3"/>
        <charset val="128"/>
      </rPr>
      <t>（法252条1項3号）</t>
    </r>
    <rPh sb="11" eb="12">
      <t>ホウ</t>
    </rPh>
    <rPh sb="15" eb="16">
      <t>ジョウ</t>
    </rPh>
    <rPh sb="17" eb="18">
      <t>コウ</t>
    </rPh>
    <rPh sb="19" eb="20">
      <t>ゴウ</t>
    </rPh>
    <phoneticPr fontId="2"/>
  </si>
  <si>
    <t>偏ぱ弁済等につき，以下の項目を検討の上，「報告書」に記載した。</t>
    <rPh sb="0" eb="1">
      <t>ヘン</t>
    </rPh>
    <rPh sb="2" eb="4">
      <t>ベンサイ</t>
    </rPh>
    <rPh sb="4" eb="5">
      <t>トウ</t>
    </rPh>
    <rPh sb="9" eb="11">
      <t>イカ</t>
    </rPh>
    <rPh sb="12" eb="14">
      <t>コウモク</t>
    </rPh>
    <rPh sb="15" eb="17">
      <t>ケントウ</t>
    </rPh>
    <rPh sb="18" eb="19">
      <t>ウエ</t>
    </rPh>
    <rPh sb="26" eb="28">
      <t>キサイ</t>
    </rPh>
    <phoneticPr fontId="2"/>
  </si>
  <si>
    <t>　「家計全体の状況」に，知人や親族等への非本旨弁済の記載がないか</t>
  </si>
  <si>
    <t>　申立直前に不自然な（根）抵当権や所有権移転仮登記の設定登記がされていないか</t>
  </si>
  <si>
    <r>
      <t>　(3)　浪費・賭博・射倖行為等</t>
    </r>
    <r>
      <rPr>
        <sz val="10"/>
        <rFont val="ＭＳ Ｐゴシック"/>
        <family val="3"/>
        <charset val="128"/>
      </rPr>
      <t>（法252条1項4号）</t>
    </r>
    <rPh sb="17" eb="18">
      <t>ホウ</t>
    </rPh>
    <rPh sb="21" eb="22">
      <t>ジョウ</t>
    </rPh>
    <rPh sb="23" eb="24">
      <t>コウ</t>
    </rPh>
    <rPh sb="25" eb="26">
      <t>ゴウ</t>
    </rPh>
    <phoneticPr fontId="2"/>
  </si>
  <si>
    <t>　当時の資産・収入に見合わない過大な支出又は賭博その他の射幸行為をしたか否かにつき調査してください。なお，本欄は，金額や回数の多寡を問わず（評価を加えずに）記載するようお願いします。</t>
    <rPh sb="1" eb="3">
      <t>トウジ</t>
    </rPh>
    <rPh sb="4" eb="6">
      <t>シサン</t>
    </rPh>
    <rPh sb="7" eb="9">
      <t>シュウニュウ</t>
    </rPh>
    <rPh sb="10" eb="12">
      <t>ミア</t>
    </rPh>
    <rPh sb="15" eb="17">
      <t>カダイ</t>
    </rPh>
    <rPh sb="18" eb="20">
      <t>シシュツ</t>
    </rPh>
    <rPh sb="20" eb="21">
      <t>マタ</t>
    </rPh>
    <rPh sb="22" eb="24">
      <t>トバク</t>
    </rPh>
    <rPh sb="26" eb="27">
      <t>タ</t>
    </rPh>
    <rPh sb="28" eb="30">
      <t>シャコウ</t>
    </rPh>
    <rPh sb="30" eb="32">
      <t>コウイ</t>
    </rPh>
    <rPh sb="36" eb="37">
      <t>イナ</t>
    </rPh>
    <rPh sb="41" eb="43">
      <t>チョウサ</t>
    </rPh>
    <rPh sb="53" eb="55">
      <t>ホンラン</t>
    </rPh>
    <rPh sb="57" eb="59">
      <t>キンガク</t>
    </rPh>
    <rPh sb="60" eb="62">
      <t>カイスウ</t>
    </rPh>
    <rPh sb="63" eb="65">
      <t>タカ</t>
    </rPh>
    <rPh sb="66" eb="67">
      <t>ト</t>
    </rPh>
    <rPh sb="70" eb="72">
      <t>ヒョウカ</t>
    </rPh>
    <rPh sb="73" eb="74">
      <t>クワ</t>
    </rPh>
    <rPh sb="78" eb="80">
      <t>キサイ</t>
    </rPh>
    <rPh sb="85" eb="86">
      <t>ネガ</t>
    </rPh>
    <phoneticPr fontId="2"/>
  </si>
  <si>
    <t>浪費等につき，以下の項目を検討の上，「報告書」に記載した。</t>
    <rPh sb="0" eb="2">
      <t>ロウヒ</t>
    </rPh>
    <rPh sb="2" eb="3">
      <t>トウ</t>
    </rPh>
    <rPh sb="7" eb="9">
      <t>イカ</t>
    </rPh>
    <rPh sb="10" eb="12">
      <t>コウモク</t>
    </rPh>
    <rPh sb="13" eb="15">
      <t>ケントウ</t>
    </rPh>
    <rPh sb="16" eb="17">
      <t>ウエ</t>
    </rPh>
    <rPh sb="24" eb="26">
      <t>キサイ</t>
    </rPh>
    <phoneticPr fontId="2"/>
  </si>
  <si>
    <t>　債権者一覧表の「使途」欄に「商品購入」，「飲食・交際・遊興費」とあって，５０万円以上のものは</t>
    <phoneticPr fontId="2"/>
  </si>
  <si>
    <t>ないか</t>
  </si>
  <si>
    <t>　「家計全体の状況」に不相当に高額な支出の記載はないか</t>
  </si>
  <si>
    <t>　ギャンブルに関する債務者の申述内容に不合理な点は認められないか（預貯金の通帳に宝くじ</t>
    <phoneticPr fontId="2"/>
  </si>
  <si>
    <t>や競馬（ＮＣＫ名義）のための引き落としの記載がある場合あり）</t>
  </si>
  <si>
    <t>　短期間に債務が急増していないか</t>
  </si>
  <si>
    <r>
      <t>　(4)　詐術取引</t>
    </r>
    <r>
      <rPr>
        <sz val="10"/>
        <rFont val="ＭＳ Ｐゴシック"/>
        <family val="3"/>
        <charset val="128"/>
      </rPr>
      <t>（法252条1項5号）</t>
    </r>
    <rPh sb="10" eb="11">
      <t>ホウ</t>
    </rPh>
    <rPh sb="14" eb="15">
      <t>ジョウ</t>
    </rPh>
    <rPh sb="16" eb="17">
      <t>コウ</t>
    </rPh>
    <rPh sb="18" eb="19">
      <t>ゴウ</t>
    </rPh>
    <phoneticPr fontId="2"/>
  </si>
  <si>
    <t>詐術取引につき，以下の項目を検討の上，「報告書」に記載した。</t>
    <rPh sb="0" eb="2">
      <t>サジュツ</t>
    </rPh>
    <rPh sb="2" eb="4">
      <t>トリヒキ</t>
    </rPh>
    <rPh sb="8" eb="10">
      <t>イカ</t>
    </rPh>
    <rPh sb="11" eb="13">
      <t>コウモク</t>
    </rPh>
    <rPh sb="14" eb="16">
      <t>ケントウ</t>
    </rPh>
    <rPh sb="17" eb="18">
      <t>ウエ</t>
    </rPh>
    <rPh sb="25" eb="27">
      <t>キサイ</t>
    </rPh>
    <phoneticPr fontId="2"/>
  </si>
  <si>
    <t>　債権者一覧表の「借入時期」の新しいもの（破産申立てから１年以内）で，支払不能後のものは</t>
    <phoneticPr fontId="2"/>
  </si>
  <si>
    <t xml:space="preserve">  ないか</t>
    <phoneticPr fontId="2"/>
  </si>
  <si>
    <t>　家計全体の状況の記載</t>
    <rPh sb="9" eb="11">
      <t>キサイ</t>
    </rPh>
    <phoneticPr fontId="2"/>
  </si>
  <si>
    <t>以下の点を確認の上，「家計全体の状況」を作成した。</t>
    <rPh sb="0" eb="2">
      <t>イカ</t>
    </rPh>
    <rPh sb="3" eb="4">
      <t>テン</t>
    </rPh>
    <rPh sb="5" eb="7">
      <t>カクニン</t>
    </rPh>
    <rPh sb="8" eb="9">
      <t>ウエ</t>
    </rPh>
    <rPh sb="11" eb="13">
      <t>カケイ</t>
    </rPh>
    <rPh sb="13" eb="15">
      <t>ゼンタイ</t>
    </rPh>
    <rPh sb="16" eb="18">
      <t>ジョウキョウ</t>
    </rPh>
    <rPh sb="20" eb="22">
      <t>サクセイ</t>
    </rPh>
    <phoneticPr fontId="2"/>
  </si>
  <si>
    <t>　同一世帯分がまとめて記載されているか</t>
  </si>
  <si>
    <t>　申立ての前月又は前々月の１か月分が記載されているか</t>
    <rPh sb="5" eb="7">
      <t>ゼンゲツ</t>
    </rPh>
    <rPh sb="7" eb="8">
      <t>マタ</t>
    </rPh>
    <rPh sb="9" eb="12">
      <t>ゼンゼンゲツ</t>
    </rPh>
    <rPh sb="15" eb="16">
      <t>ゲツ</t>
    </rPh>
    <phoneticPr fontId="2"/>
  </si>
  <si>
    <t>　駐車場代，ガソリン代の支出がある場合に，自動車の名義人の名前が記載されているか</t>
  </si>
  <si>
    <t>　支出欄の交際費，娯楽費についてその内容が具体的に記載されているか</t>
    <rPh sb="1" eb="3">
      <t>シシュツ</t>
    </rPh>
    <rPh sb="3" eb="4">
      <t>ラン</t>
    </rPh>
    <rPh sb="5" eb="8">
      <t>コウサイヒ</t>
    </rPh>
    <rPh sb="9" eb="12">
      <t>ゴラクヒ</t>
    </rPh>
    <rPh sb="18" eb="20">
      <t>ナイヨウ</t>
    </rPh>
    <rPh sb="21" eb="24">
      <t>グタイテキ</t>
    </rPh>
    <rPh sb="25" eb="27">
      <t>キサイ</t>
    </rPh>
    <phoneticPr fontId="2"/>
  </si>
  <si>
    <t xml:space="preserve">  　</t>
    <phoneticPr fontId="2"/>
  </si>
  <si>
    <t xml:space="preserve">  支出欄の返済について，申立人本人分と同居者の分を分けて記載しているか</t>
    <phoneticPr fontId="2"/>
  </si>
  <si>
    <t>　収入と支出の各合計額が同じ金額になるように，「翌月への繰越」欄を記載しているか</t>
    <rPh sb="1" eb="3">
      <t>シュウニュウ</t>
    </rPh>
    <rPh sb="4" eb="6">
      <t>シシュツ</t>
    </rPh>
    <rPh sb="7" eb="8">
      <t>カク</t>
    </rPh>
    <rPh sb="8" eb="11">
      <t>ゴウケイガク</t>
    </rPh>
    <rPh sb="12" eb="13">
      <t>オナ</t>
    </rPh>
    <rPh sb="14" eb="16">
      <t>キンガク</t>
    </rPh>
    <rPh sb="24" eb="26">
      <t>ヨクゲツ</t>
    </rPh>
    <rPh sb="28" eb="30">
      <t>クリコシ</t>
    </rPh>
    <rPh sb="31" eb="32">
      <t>ラン</t>
    </rPh>
    <rPh sb="33" eb="35">
      <t>キサイ</t>
    </rPh>
    <phoneticPr fontId="2"/>
  </si>
  <si>
    <t>　ライフラインの支払方法の記載</t>
    <rPh sb="8" eb="10">
      <t>シハラ</t>
    </rPh>
    <rPh sb="10" eb="12">
      <t>ホウホウ</t>
    </rPh>
    <rPh sb="13" eb="15">
      <t>キサイ</t>
    </rPh>
    <phoneticPr fontId="2"/>
  </si>
  <si>
    <t>以下の点を確認の上，「ライフラインの支払方法」を作成した。</t>
    <rPh sb="0" eb="2">
      <t>イカ</t>
    </rPh>
    <rPh sb="3" eb="4">
      <t>テン</t>
    </rPh>
    <rPh sb="5" eb="7">
      <t>カクニン</t>
    </rPh>
    <rPh sb="8" eb="9">
      <t>ウエ</t>
    </rPh>
    <rPh sb="18" eb="20">
      <t>シハラ</t>
    </rPh>
    <rPh sb="20" eb="22">
      <t>ホウホウ</t>
    </rPh>
    <rPh sb="24" eb="26">
      <t>サクセイ</t>
    </rPh>
    <phoneticPr fontId="2"/>
  </si>
  <si>
    <t>同一家計内からの支出についてはもれなく支払有りにチェックが入っているか</t>
    <rPh sb="0" eb="2">
      <t>ドウイツ</t>
    </rPh>
    <rPh sb="2" eb="4">
      <t>カケイ</t>
    </rPh>
    <rPh sb="4" eb="5">
      <t>ナイ</t>
    </rPh>
    <rPh sb="8" eb="10">
      <t>シシュツ</t>
    </rPh>
    <rPh sb="19" eb="21">
      <t>シハラ</t>
    </rPh>
    <rPh sb="21" eb="22">
      <t>ア</t>
    </rPh>
    <rPh sb="29" eb="30">
      <t>ハイ</t>
    </rPh>
    <phoneticPr fontId="2"/>
  </si>
  <si>
    <t>申立人名義の口座から引き落としの場合，通帳写しの添付資料番号の記載漏れがないか</t>
    <rPh sb="0" eb="3">
      <t>モウシタテニン</t>
    </rPh>
    <rPh sb="3" eb="5">
      <t>メイギ</t>
    </rPh>
    <rPh sb="6" eb="8">
      <t>コウザ</t>
    </rPh>
    <rPh sb="10" eb="11">
      <t>ヒ</t>
    </rPh>
    <rPh sb="12" eb="13">
      <t>オ</t>
    </rPh>
    <rPh sb="16" eb="18">
      <t>バアイ</t>
    </rPh>
    <rPh sb="19" eb="21">
      <t>ツウチョウ</t>
    </rPh>
    <rPh sb="21" eb="22">
      <t>ウツ</t>
    </rPh>
    <rPh sb="24" eb="26">
      <t>テンプ</t>
    </rPh>
    <rPh sb="26" eb="28">
      <t>シリョウ</t>
    </rPh>
    <rPh sb="28" eb="30">
      <t>バンゴウ</t>
    </rPh>
    <rPh sb="31" eb="33">
      <t>キサイ</t>
    </rPh>
    <rPh sb="33" eb="34">
      <t>モ</t>
    </rPh>
    <phoneticPr fontId="2"/>
  </si>
  <si>
    <t>通帳写しの添付し忘れはないか</t>
    <rPh sb="0" eb="2">
      <t>ツウチョウ</t>
    </rPh>
    <rPh sb="2" eb="3">
      <t>ウツ</t>
    </rPh>
    <rPh sb="5" eb="7">
      <t>テンプ</t>
    </rPh>
    <rPh sb="8" eb="9">
      <t>ワス</t>
    </rPh>
    <phoneticPr fontId="2"/>
  </si>
  <si>
    <t>口座引落以外による支払いの場合，その支払方法を確認したか</t>
    <phoneticPr fontId="2"/>
  </si>
  <si>
    <t>　添付資料等</t>
    <phoneticPr fontId="2"/>
  </si>
  <si>
    <t>「個人破産・免責申立てに当たって用意していただく添付資料等」を確認した。</t>
    <phoneticPr fontId="2"/>
  </si>
  <si>
    <t>破産手続開始決定後に債権者の変更・追加または新たな債権者の判明が生じた場合</t>
    <rPh sb="0" eb="2">
      <t>ハサン</t>
    </rPh>
    <rPh sb="2" eb="4">
      <t>テツヅキ</t>
    </rPh>
    <rPh sb="4" eb="6">
      <t>カイシ</t>
    </rPh>
    <rPh sb="6" eb="8">
      <t>ケッテイ</t>
    </rPh>
    <rPh sb="8" eb="9">
      <t>ゴ</t>
    </rPh>
    <rPh sb="10" eb="13">
      <t>サイケンシャ</t>
    </rPh>
    <rPh sb="14" eb="16">
      <t>ヘンコウ</t>
    </rPh>
    <rPh sb="17" eb="19">
      <t>ツイカ</t>
    </rPh>
    <rPh sb="22" eb="23">
      <t>アラ</t>
    </rPh>
    <rPh sb="25" eb="28">
      <t>サイケンシャ</t>
    </rPh>
    <rPh sb="29" eb="31">
      <t>ハンメイ</t>
    </rPh>
    <phoneticPr fontId="2"/>
  </si>
  <si>
    <t>の処理について</t>
    <phoneticPr fontId="2"/>
  </si>
  <si>
    <t>横浜地方裁判所第３民事部破産係</t>
    <rPh sb="0" eb="2">
      <t>ヨコハマ</t>
    </rPh>
    <rPh sb="2" eb="4">
      <t>チホウ</t>
    </rPh>
    <rPh sb="4" eb="7">
      <t>サイバンショ</t>
    </rPh>
    <rPh sb="7" eb="8">
      <t>ダイ</t>
    </rPh>
    <rPh sb="9" eb="12">
      <t>ミンジブ</t>
    </rPh>
    <rPh sb="12" eb="14">
      <t>ハサン</t>
    </rPh>
    <rPh sb="14" eb="15">
      <t>カカリ</t>
    </rPh>
    <phoneticPr fontId="2"/>
  </si>
  <si>
    <r>
      <t>　破産手続開始決定後に債権者の変更・追加または新たな債権者の判明が生じた場合は，当該債権者に対する「破産手続開始通知，免責についての意見申述期間・免責審尋期日の通知」については，</t>
    </r>
    <r>
      <rPr>
        <b/>
        <sz val="11"/>
        <color indexed="10"/>
        <rFont val="ＭＳ Ｐゴシック"/>
        <family val="3"/>
        <charset val="128"/>
      </rPr>
      <t>代理人が適宜の方法により通知してください</t>
    </r>
    <r>
      <rPr>
        <sz val="11"/>
        <rFont val="ＭＳ Ｐゴシック"/>
        <family val="3"/>
        <charset val="128"/>
      </rPr>
      <t>（通知については定型の書式はありません。）。
　裁判所からの通知は，申立時の債権者一覧表記載の債権者に対してのみ実施します。
　なお，代理人において通知した後は，以下の書式に従って，</t>
    </r>
    <r>
      <rPr>
        <b/>
        <sz val="11"/>
        <color indexed="10"/>
        <rFont val="ＭＳ Ｐゴシック"/>
        <family val="3"/>
        <charset val="128"/>
      </rPr>
      <t>裁判所に上申書を提出してください</t>
    </r>
    <r>
      <rPr>
        <sz val="11"/>
        <rFont val="ＭＳ Ｐゴシック"/>
        <family val="3"/>
        <charset val="128"/>
      </rPr>
      <t>。</t>
    </r>
    <rPh sb="3" eb="5">
      <t>テツヅキ</t>
    </rPh>
    <rPh sb="5" eb="7">
      <t>カイシ</t>
    </rPh>
    <rPh sb="7" eb="9">
      <t>ケッテイ</t>
    </rPh>
    <rPh sb="40" eb="42">
      <t>トウガイ</t>
    </rPh>
    <rPh sb="42" eb="45">
      <t>サイケンシャ</t>
    </rPh>
    <rPh sb="46" eb="47">
      <t>タイ</t>
    </rPh>
    <rPh sb="50" eb="52">
      <t>ハサン</t>
    </rPh>
    <rPh sb="52" eb="54">
      <t>テツヅキ</t>
    </rPh>
    <rPh sb="54" eb="56">
      <t>カイシ</t>
    </rPh>
    <rPh sb="56" eb="58">
      <t>ツウチ</t>
    </rPh>
    <rPh sb="59" eb="61">
      <t>メンセキ</t>
    </rPh>
    <rPh sb="66" eb="68">
      <t>イケン</t>
    </rPh>
    <rPh sb="68" eb="70">
      <t>シンジュツ</t>
    </rPh>
    <rPh sb="70" eb="72">
      <t>キカン</t>
    </rPh>
    <rPh sb="73" eb="75">
      <t>メンセキ</t>
    </rPh>
    <rPh sb="75" eb="77">
      <t>シンジン</t>
    </rPh>
    <rPh sb="77" eb="79">
      <t>キジツ</t>
    </rPh>
    <rPh sb="80" eb="82">
      <t>ツウチ</t>
    </rPh>
    <rPh sb="89" eb="92">
      <t>ダイリニン</t>
    </rPh>
    <rPh sb="93" eb="95">
      <t>テキギ</t>
    </rPh>
    <rPh sb="96" eb="98">
      <t>ホウホウ</t>
    </rPh>
    <rPh sb="101" eb="103">
      <t>ツウチ</t>
    </rPh>
    <rPh sb="110" eb="112">
      <t>ツウチ</t>
    </rPh>
    <rPh sb="117" eb="119">
      <t>テイケイ</t>
    </rPh>
    <rPh sb="120" eb="122">
      <t>ショシキ</t>
    </rPh>
    <rPh sb="133" eb="136">
      <t>サイバンショ</t>
    </rPh>
    <rPh sb="139" eb="141">
      <t>ツウチ</t>
    </rPh>
    <rPh sb="143" eb="145">
      <t>モウシタテ</t>
    </rPh>
    <rPh sb="145" eb="146">
      <t>ジ</t>
    </rPh>
    <rPh sb="147" eb="150">
      <t>サイケンシャ</t>
    </rPh>
    <rPh sb="150" eb="153">
      <t>イチランヒョウ</t>
    </rPh>
    <rPh sb="153" eb="155">
      <t>キサイ</t>
    </rPh>
    <rPh sb="156" eb="159">
      <t>サイケンシャ</t>
    </rPh>
    <rPh sb="160" eb="161">
      <t>タイ</t>
    </rPh>
    <rPh sb="165" eb="167">
      <t>ジッシ</t>
    </rPh>
    <rPh sb="176" eb="179">
      <t>ダイリニン</t>
    </rPh>
    <rPh sb="190" eb="192">
      <t>イカ</t>
    </rPh>
    <phoneticPr fontId="2"/>
  </si>
  <si>
    <t>平成　　年（フ）第　　　　号</t>
    <rPh sb="0" eb="2">
      <t>ヘイセイ</t>
    </rPh>
    <rPh sb="4" eb="5">
      <t>ネン</t>
    </rPh>
    <rPh sb="8" eb="9">
      <t>ダイ</t>
    </rPh>
    <rPh sb="13" eb="14">
      <t>ゴウ</t>
    </rPh>
    <phoneticPr fontId="2"/>
  </si>
  <si>
    <t>第３民事部</t>
  </si>
  <si>
    <t>破産者</t>
    <rPh sb="0" eb="3">
      <t>ハサンシャ</t>
    </rPh>
    <phoneticPr fontId="2"/>
  </si>
  <si>
    <t>代理人</t>
    <rPh sb="0" eb="3">
      <t>ダイリニン</t>
    </rPh>
    <phoneticPr fontId="2"/>
  </si>
  <si>
    <t>弁護士</t>
    <rPh sb="0" eb="3">
      <t>ベンゴシ</t>
    </rPh>
    <phoneticPr fontId="2"/>
  </si>
  <si>
    <t>　印</t>
    <rPh sb="1" eb="2">
      <t>イン</t>
    </rPh>
    <phoneticPr fontId="2"/>
  </si>
  <si>
    <t>債権者変更・追加の上申書</t>
    <rPh sb="0" eb="3">
      <t>サイケンシャ</t>
    </rPh>
    <rPh sb="3" eb="5">
      <t>ヘンコウ</t>
    </rPh>
    <rPh sb="6" eb="8">
      <t>ツイカ</t>
    </rPh>
    <rPh sb="9" eb="10">
      <t>ウエ</t>
    </rPh>
    <rPh sb="10" eb="11">
      <t>サル</t>
    </rPh>
    <rPh sb="11" eb="12">
      <t>ショ</t>
    </rPh>
    <phoneticPr fontId="2"/>
  </si>
  <si>
    <t>　標記の事件につき，下記のとおりの債権者の変更・追加がありましたのでお届け</t>
    <rPh sb="1" eb="3">
      <t>ヒョウキ</t>
    </rPh>
    <rPh sb="4" eb="6">
      <t>ジケン</t>
    </rPh>
    <rPh sb="10" eb="12">
      <t>カキ</t>
    </rPh>
    <rPh sb="17" eb="20">
      <t>サイケンシャ</t>
    </rPh>
    <rPh sb="21" eb="23">
      <t>ヘンコウ</t>
    </rPh>
    <rPh sb="24" eb="26">
      <t>ツイカ</t>
    </rPh>
    <rPh sb="35" eb="36">
      <t>トド</t>
    </rPh>
    <phoneticPr fontId="2"/>
  </si>
  <si>
    <t>します。</t>
    <phoneticPr fontId="2"/>
  </si>
  <si>
    <t>　なお，下記債権者に対し，破産手続開始及び破産手続廃止決定がされたこと並びに</t>
    <rPh sb="4" eb="6">
      <t>カキ</t>
    </rPh>
    <rPh sb="6" eb="9">
      <t>サイケンシャ</t>
    </rPh>
    <rPh sb="10" eb="11">
      <t>タイ</t>
    </rPh>
    <rPh sb="13" eb="15">
      <t>ハサン</t>
    </rPh>
    <rPh sb="15" eb="17">
      <t>テツヅキ</t>
    </rPh>
    <rPh sb="17" eb="19">
      <t>カイシ</t>
    </rPh>
    <rPh sb="19" eb="20">
      <t>オヨ</t>
    </rPh>
    <rPh sb="21" eb="23">
      <t>ハサン</t>
    </rPh>
    <rPh sb="23" eb="25">
      <t>テツヅキ</t>
    </rPh>
    <rPh sb="25" eb="27">
      <t>ハイシ</t>
    </rPh>
    <rPh sb="27" eb="29">
      <t>ケッテイ</t>
    </rPh>
    <rPh sb="35" eb="36">
      <t>ナラ</t>
    </rPh>
    <phoneticPr fontId="2"/>
  </si>
  <si>
    <t>免責についての意見申述期間及び免責審尋期日を通知しました。</t>
    <rPh sb="7" eb="9">
      <t>イケン</t>
    </rPh>
    <rPh sb="9" eb="11">
      <t>シンジュツ</t>
    </rPh>
    <rPh sb="11" eb="13">
      <t>キカン</t>
    </rPh>
    <rPh sb="13" eb="14">
      <t>オヨ</t>
    </rPh>
    <rPh sb="15" eb="17">
      <t>メンセキ</t>
    </rPh>
    <rPh sb="17" eb="19">
      <t>シンジン</t>
    </rPh>
    <rPh sb="19" eb="21">
      <t>キジツ</t>
    </rPh>
    <phoneticPr fontId="2"/>
  </si>
  <si>
    <t>取引内容　原因欄の記号：　Ａ＝現金借入　Ｂ＝物品購入（クレジットを含む）　Ｃ＝保証　Ｄ＝その他（具体的に記載）</t>
    <rPh sb="0" eb="2">
      <t>トリヒキ</t>
    </rPh>
    <rPh sb="2" eb="4">
      <t>ナイヨウ</t>
    </rPh>
    <rPh sb="5" eb="7">
      <t>ゲンイン</t>
    </rPh>
    <rPh sb="7" eb="8">
      <t>ラン</t>
    </rPh>
    <rPh sb="9" eb="11">
      <t>キゴウ</t>
    </rPh>
    <rPh sb="15" eb="17">
      <t>ゲンキン</t>
    </rPh>
    <rPh sb="17" eb="19">
      <t>カリイレ</t>
    </rPh>
    <rPh sb="22" eb="24">
      <t>ブッピン</t>
    </rPh>
    <rPh sb="24" eb="26">
      <t>コウニュウ</t>
    </rPh>
    <rPh sb="33" eb="34">
      <t>フク</t>
    </rPh>
    <rPh sb="39" eb="41">
      <t>ホショウ</t>
    </rPh>
    <rPh sb="46" eb="47">
      <t>タ</t>
    </rPh>
    <rPh sb="48" eb="51">
      <t>グタイテキ</t>
    </rPh>
    <rPh sb="52" eb="54">
      <t>キサイ</t>
    </rPh>
    <phoneticPr fontId="2"/>
  </si>
  <si>
    <t>債権者名</t>
    <rPh sb="0" eb="3">
      <t>サイケンシャ</t>
    </rPh>
    <rPh sb="3" eb="4">
      <t>メイ</t>
    </rPh>
    <phoneticPr fontId="2"/>
  </si>
  <si>
    <t>債権者住所
（送達場所）</t>
    <rPh sb="0" eb="3">
      <t>サイケンシャ</t>
    </rPh>
    <rPh sb="3" eb="5">
      <t>ジュウショ</t>
    </rPh>
    <rPh sb="7" eb="9">
      <t>ソウタツ</t>
    </rPh>
    <rPh sb="9" eb="11">
      <t>バショ</t>
    </rPh>
    <phoneticPr fontId="2"/>
  </si>
  <si>
    <t>30．2．２０以降取引はありません。</t>
    <phoneticPr fontId="51"/>
  </si>
  <si>
    <r>
      <t>　３</t>
    </r>
    <r>
      <rPr>
        <sz val="10.5"/>
        <color rgb="FF000000"/>
        <rFont val="Times New Roman"/>
        <family val="1"/>
      </rPr>
      <t xml:space="preserve">    30.1.20</t>
    </r>
    <r>
      <rPr>
        <sz val="10.5"/>
        <color rgb="FF000000"/>
        <rFont val="ＭＳ 明朝"/>
        <family val="1"/>
        <charset val="128"/>
      </rPr>
      <t>他　ミナトへの支払　→　家賃</t>
    </r>
    <phoneticPr fontId="51"/>
  </si>
  <si>
    <t>第６　免責に関する事情</t>
    <rPh sb="0" eb="1">
      <t>ダイ</t>
    </rPh>
    <rPh sb="3" eb="5">
      <t>メンセキ</t>
    </rPh>
    <rPh sb="6" eb="7">
      <t>カン</t>
    </rPh>
    <rPh sb="9" eb="11">
      <t>ジジョウ</t>
    </rPh>
    <phoneticPr fontId="2"/>
  </si>
  <si>
    <t>＊各問いにつき，枠内に書ききれない場合は，適宜別紙に記載し，添付してください。</t>
    <rPh sb="1" eb="3">
      <t>カクト</t>
    </rPh>
    <rPh sb="8" eb="10">
      <t>ワクナイ</t>
    </rPh>
    <rPh sb="11" eb="12">
      <t>カ</t>
    </rPh>
    <rPh sb="17" eb="19">
      <t>バアイ</t>
    </rPh>
    <rPh sb="21" eb="23">
      <t>テキギ</t>
    </rPh>
    <rPh sb="23" eb="25">
      <t>ベッシ</t>
    </rPh>
    <rPh sb="26" eb="28">
      <t>キサイ</t>
    </rPh>
    <rPh sb="30" eb="32">
      <t>テンプ</t>
    </rPh>
    <phoneticPr fontId="2"/>
  </si>
  <si>
    <t>有（→次の①～⑥に答えます。）</t>
    <rPh sb="0" eb="1">
      <t>ユウ</t>
    </rPh>
    <rPh sb="3" eb="4">
      <t>ツギ</t>
    </rPh>
    <rPh sb="9" eb="10">
      <t>コタ</t>
    </rPh>
    <phoneticPr fontId="2"/>
  </si>
  <si>
    <t>　　①　内容</t>
    <rPh sb="4" eb="6">
      <t>ナイヨウ</t>
    </rPh>
    <phoneticPr fontId="2"/>
  </si>
  <si>
    <t>ア　飲食</t>
    <rPh sb="2" eb="4">
      <t>インショク</t>
    </rPh>
    <phoneticPr fontId="2"/>
  </si>
  <si>
    <t>イ　風俗</t>
    <rPh sb="2" eb="4">
      <t>フウゾク</t>
    </rPh>
    <phoneticPr fontId="2"/>
  </si>
  <si>
    <t>　　　＊①の内容が複数の場合は，その内容ごとに②～⑥につき答えてください。</t>
    <rPh sb="6" eb="8">
      <t>ナイヨウ</t>
    </rPh>
    <rPh sb="9" eb="11">
      <t>フクスウ</t>
    </rPh>
    <rPh sb="12" eb="14">
      <t>バアイ</t>
    </rPh>
    <rPh sb="18" eb="20">
      <t>ナイヨウ</t>
    </rPh>
    <rPh sb="29" eb="30">
      <t>コタ</t>
    </rPh>
    <phoneticPr fontId="2"/>
  </si>
  <si>
    <t>　　②　時期</t>
    <rPh sb="4" eb="6">
      <t>ジキ</t>
    </rPh>
    <phoneticPr fontId="2"/>
  </si>
  <si>
    <t>年</t>
    <rPh sb="0" eb="1">
      <t>ネン</t>
    </rPh>
    <phoneticPr fontId="2"/>
  </si>
  <si>
    <t>月ころ～</t>
    <rPh sb="0" eb="1">
      <t>ガツ</t>
    </rPh>
    <phoneticPr fontId="2"/>
  </si>
  <si>
    <t>月ころ</t>
    <rPh sb="0" eb="1">
      <t>ガツ</t>
    </rPh>
    <phoneticPr fontId="2"/>
  </si>
  <si>
    <t>　　③　②の期間中にその内容に支出した合計額</t>
    <rPh sb="6" eb="8">
      <t>キカン</t>
    </rPh>
    <rPh sb="8" eb="9">
      <t>チュウ</t>
    </rPh>
    <rPh sb="12" eb="14">
      <t>ナイヨウ</t>
    </rPh>
    <rPh sb="15" eb="17">
      <t>シシュツ</t>
    </rPh>
    <rPh sb="19" eb="21">
      <t>ゴウケイ</t>
    </rPh>
    <rPh sb="21" eb="22">
      <t>ガク</t>
    </rPh>
    <phoneticPr fontId="2"/>
  </si>
  <si>
    <t>約</t>
    <rPh sb="0" eb="1">
      <t>ヤク</t>
    </rPh>
    <phoneticPr fontId="2"/>
  </si>
  <si>
    <t>万円</t>
    <rPh sb="0" eb="2">
      <t>マンエン</t>
    </rPh>
    <phoneticPr fontId="2"/>
  </si>
  <si>
    <t>　不明</t>
    <rPh sb="1" eb="3">
      <t>フメイ</t>
    </rPh>
    <phoneticPr fontId="2"/>
  </si>
  <si>
    <t>　　④　同期間中の申立人の資産及び収入（ギャンブルや投資・投機で利益が生じたときは，</t>
    <rPh sb="4" eb="8">
      <t>ドウキカンチュウ</t>
    </rPh>
    <rPh sb="9" eb="11">
      <t>モウシタテ</t>
    </rPh>
    <rPh sb="11" eb="12">
      <t>ニン</t>
    </rPh>
    <rPh sb="13" eb="15">
      <t>シサン</t>
    </rPh>
    <rPh sb="15" eb="16">
      <t>オヨ</t>
    </rPh>
    <rPh sb="17" eb="19">
      <t>シュウニュウ</t>
    </rPh>
    <rPh sb="26" eb="28">
      <t>トウシ</t>
    </rPh>
    <rPh sb="29" eb="31">
      <t>トウキ</t>
    </rPh>
    <rPh sb="32" eb="34">
      <t>リエキ</t>
    </rPh>
    <rPh sb="35" eb="36">
      <t>ショウ</t>
    </rPh>
    <phoneticPr fontId="2"/>
  </si>
  <si>
    <t>　　　その利益を考慮することは可）からみて，その支出に充てることができた金額</t>
    <rPh sb="5" eb="7">
      <t>リエキ</t>
    </rPh>
    <rPh sb="8" eb="10">
      <t>コウリョ</t>
    </rPh>
    <rPh sb="15" eb="16">
      <t>カ</t>
    </rPh>
    <rPh sb="24" eb="26">
      <t>シシュツ</t>
    </rPh>
    <rPh sb="27" eb="28">
      <t>ア</t>
    </rPh>
    <rPh sb="36" eb="38">
      <t>キンガク</t>
    </rPh>
    <phoneticPr fontId="2"/>
  </si>
  <si>
    <t>　　⑤　③－④の額</t>
    <rPh sb="8" eb="9">
      <t>ガク</t>
    </rPh>
    <phoneticPr fontId="2"/>
  </si>
  <si>
    <t>　　⑥　②の終期時点の負債総額</t>
    <rPh sb="6" eb="8">
      <t>シュウキ</t>
    </rPh>
    <rPh sb="8" eb="10">
      <t>ジテン</t>
    </rPh>
    <rPh sb="11" eb="13">
      <t>フサイ</t>
    </rPh>
    <rPh sb="13" eb="15">
      <t>ソウガク</t>
    </rPh>
    <phoneticPr fontId="2"/>
  </si>
  <si>
    <t>　問２　著しく不利益な条件で，負債を負担したり，又は信用取引により商品を購入し処分して</t>
    <rPh sb="1" eb="2">
      <t>トイ</t>
    </rPh>
    <rPh sb="4" eb="5">
      <t>イチジル</t>
    </rPh>
    <rPh sb="7" eb="10">
      <t>フリエキ</t>
    </rPh>
    <rPh sb="11" eb="13">
      <t>ジョウケン</t>
    </rPh>
    <rPh sb="15" eb="17">
      <t>フサイ</t>
    </rPh>
    <rPh sb="18" eb="20">
      <t>フタン</t>
    </rPh>
    <rPh sb="24" eb="25">
      <t>マタ</t>
    </rPh>
    <rPh sb="26" eb="28">
      <t>シンヨウ</t>
    </rPh>
    <rPh sb="28" eb="30">
      <t>トリヒキ</t>
    </rPh>
    <rPh sb="33" eb="35">
      <t>ショウヒン</t>
    </rPh>
    <rPh sb="36" eb="38">
      <t>コウニュウ</t>
    </rPh>
    <rPh sb="39" eb="41">
      <t>ショブン</t>
    </rPh>
    <phoneticPr fontId="2"/>
  </si>
  <si>
    <t>　　　しまった，ということがありますか（破産法252条1項2号関係）。</t>
    <rPh sb="20" eb="23">
      <t>ハサンホウ</t>
    </rPh>
    <rPh sb="26" eb="27">
      <t>ジョウ</t>
    </rPh>
    <rPh sb="28" eb="29">
      <t>コウ</t>
    </rPh>
    <rPh sb="30" eb="31">
      <t>ゴウ</t>
    </rPh>
    <rPh sb="31" eb="33">
      <t>カンケイ</t>
    </rPh>
    <phoneticPr fontId="2"/>
  </si>
  <si>
    <t>有（→次の①～④に答えます。）</t>
    <rPh sb="0" eb="1">
      <t>ユウ</t>
    </rPh>
    <rPh sb="3" eb="4">
      <t>ツギ</t>
    </rPh>
    <rPh sb="9" eb="10">
      <t>コタ</t>
    </rPh>
    <phoneticPr fontId="2"/>
  </si>
  <si>
    <t>高利（出資法違反）借入れ（→次の②に記入）</t>
    <rPh sb="0" eb="2">
      <t>コウリ</t>
    </rPh>
    <rPh sb="3" eb="6">
      <t>シュッシホウ</t>
    </rPh>
    <rPh sb="6" eb="8">
      <t>イハン</t>
    </rPh>
    <rPh sb="9" eb="11">
      <t>カリイ</t>
    </rPh>
    <rPh sb="14" eb="15">
      <t>ツギ</t>
    </rPh>
    <rPh sb="18" eb="20">
      <t>キニュウ</t>
    </rPh>
    <phoneticPr fontId="2"/>
  </si>
  <si>
    <t>換金行為（→次の③に記入）</t>
    <rPh sb="0" eb="2">
      <t>カンキン</t>
    </rPh>
    <rPh sb="2" eb="4">
      <t>コウイ</t>
    </rPh>
    <rPh sb="6" eb="7">
      <t>ツギ</t>
    </rPh>
    <rPh sb="10" eb="12">
      <t>キニュウ</t>
    </rPh>
    <phoneticPr fontId="2"/>
  </si>
  <si>
    <t>その他　（</t>
    <rPh sb="2" eb="3">
      <t>タ</t>
    </rPh>
    <phoneticPr fontId="2"/>
  </si>
  <si>
    <t>）</t>
    <phoneticPr fontId="2"/>
  </si>
  <si>
    <t>　　②　高利（出資法違反）借入れ</t>
    <rPh sb="4" eb="6">
      <t>コウリ</t>
    </rPh>
    <rPh sb="7" eb="12">
      <t>シュッシホウイハン</t>
    </rPh>
    <rPh sb="13" eb="15">
      <t>カリイ</t>
    </rPh>
    <phoneticPr fontId="2"/>
  </si>
  <si>
    <t>借入先</t>
    <rPh sb="0" eb="2">
      <t>カリイレ</t>
    </rPh>
    <rPh sb="2" eb="3">
      <t>サキ</t>
    </rPh>
    <phoneticPr fontId="2"/>
  </si>
  <si>
    <t>借入時期</t>
    <rPh sb="0" eb="2">
      <t>カリイ</t>
    </rPh>
    <rPh sb="2" eb="4">
      <t>ジキ</t>
    </rPh>
    <phoneticPr fontId="2"/>
  </si>
  <si>
    <t>借入金額</t>
    <rPh sb="0" eb="2">
      <t>カリイレ</t>
    </rPh>
    <rPh sb="2" eb="4">
      <t>キンガク</t>
    </rPh>
    <phoneticPr fontId="2"/>
  </si>
  <si>
    <t>約定利率</t>
    <rPh sb="0" eb="2">
      <t>ヤクジョウ</t>
    </rPh>
    <rPh sb="2" eb="4">
      <t>リリツ</t>
    </rPh>
    <phoneticPr fontId="2"/>
  </si>
  <si>
    <t>　　③　換金行為</t>
    <rPh sb="4" eb="6">
      <t>カンキン</t>
    </rPh>
    <rPh sb="6" eb="8">
      <t>コウイ</t>
    </rPh>
    <phoneticPr fontId="2"/>
  </si>
  <si>
    <t>品名</t>
    <rPh sb="0" eb="2">
      <t>ヒンメイ</t>
    </rPh>
    <phoneticPr fontId="2"/>
  </si>
  <si>
    <t>購入価格</t>
    <rPh sb="0" eb="2">
      <t>コウニュウ</t>
    </rPh>
    <rPh sb="2" eb="4">
      <t>カカク</t>
    </rPh>
    <phoneticPr fontId="2"/>
  </si>
  <si>
    <t>購入時期</t>
    <rPh sb="0" eb="2">
      <t>コウニュウ</t>
    </rPh>
    <rPh sb="2" eb="4">
      <t>ジキ</t>
    </rPh>
    <phoneticPr fontId="2"/>
  </si>
  <si>
    <t>換金価格</t>
    <rPh sb="0" eb="2">
      <t>カンキン</t>
    </rPh>
    <rPh sb="2" eb="4">
      <t>カカク</t>
    </rPh>
    <phoneticPr fontId="2"/>
  </si>
  <si>
    <t>換金時期</t>
    <rPh sb="0" eb="2">
      <t>カンキン</t>
    </rPh>
    <rPh sb="2" eb="4">
      <t>ジキ</t>
    </rPh>
    <phoneticPr fontId="2"/>
  </si>
  <si>
    <t>　　④　理由</t>
    <rPh sb="4" eb="6">
      <t>リユウ</t>
    </rPh>
    <phoneticPr fontId="2"/>
  </si>
  <si>
    <t>（</t>
    <phoneticPr fontId="2"/>
  </si>
  <si>
    <t>）</t>
    <phoneticPr fontId="2"/>
  </si>
  <si>
    <t>　問３　義務ではない担保の提供，弁済期が到来していない債務の弁済又は代物弁済をした</t>
    <rPh sb="1" eb="2">
      <t>トイ</t>
    </rPh>
    <rPh sb="4" eb="6">
      <t>ギム</t>
    </rPh>
    <rPh sb="10" eb="12">
      <t>タンポ</t>
    </rPh>
    <rPh sb="13" eb="15">
      <t>テイキョウ</t>
    </rPh>
    <rPh sb="16" eb="19">
      <t>ベンサイキ</t>
    </rPh>
    <rPh sb="20" eb="22">
      <t>トウライ</t>
    </rPh>
    <rPh sb="27" eb="29">
      <t>サイム</t>
    </rPh>
    <rPh sb="30" eb="32">
      <t>ベンサイ</t>
    </rPh>
    <rPh sb="32" eb="33">
      <t>マタ</t>
    </rPh>
    <rPh sb="34" eb="36">
      <t>ダイブツ</t>
    </rPh>
    <rPh sb="36" eb="38">
      <t>ベンサイ</t>
    </rPh>
    <phoneticPr fontId="2"/>
  </si>
  <si>
    <t>　　　ことがありますか（破産法252条1項3号関係）。</t>
    <rPh sb="12" eb="15">
      <t>ハサンホウ</t>
    </rPh>
    <rPh sb="18" eb="19">
      <t>ジョウ</t>
    </rPh>
    <rPh sb="20" eb="21">
      <t>コウ</t>
    </rPh>
    <rPh sb="22" eb="23">
      <t>ゴウ</t>
    </rPh>
    <rPh sb="23" eb="25">
      <t>カンケイ</t>
    </rPh>
    <phoneticPr fontId="2"/>
  </si>
  <si>
    <t>時期</t>
    <rPh sb="0" eb="2">
      <t>ジキ</t>
    </rPh>
    <phoneticPr fontId="2"/>
  </si>
  <si>
    <t>金額</t>
    <rPh sb="0" eb="2">
      <t>キンガク</t>
    </rPh>
    <phoneticPr fontId="2"/>
  </si>
  <si>
    <t>　　　　理由</t>
    <rPh sb="4" eb="6">
      <t>リユウ</t>
    </rPh>
    <phoneticPr fontId="2"/>
  </si>
  <si>
    <t>　問４　破産手続開始の申立日の１年前の日から破産手続開始の申立日までの間に，他人の</t>
    <rPh sb="1" eb="2">
      <t>トイ</t>
    </rPh>
    <rPh sb="4" eb="6">
      <t>ハサン</t>
    </rPh>
    <rPh sb="6" eb="8">
      <t>テツヅ</t>
    </rPh>
    <rPh sb="8" eb="10">
      <t>カイシ</t>
    </rPh>
    <rPh sb="11" eb="13">
      <t>モウシタテ</t>
    </rPh>
    <rPh sb="13" eb="14">
      <t>ビ</t>
    </rPh>
    <rPh sb="16" eb="18">
      <t>ネンマエ</t>
    </rPh>
    <rPh sb="19" eb="20">
      <t>ヒ</t>
    </rPh>
    <rPh sb="22" eb="24">
      <t>ハサン</t>
    </rPh>
    <rPh sb="24" eb="26">
      <t>テツヅキ</t>
    </rPh>
    <rPh sb="26" eb="28">
      <t>カイシ</t>
    </rPh>
    <rPh sb="29" eb="31">
      <t>モウシタテ</t>
    </rPh>
    <rPh sb="31" eb="32">
      <t>ビ</t>
    </rPh>
    <rPh sb="35" eb="36">
      <t>アイダ</t>
    </rPh>
    <rPh sb="38" eb="40">
      <t>タニン</t>
    </rPh>
    <phoneticPr fontId="2"/>
  </si>
  <si>
    <t>　　　名前を勝手に使ったり，生年月日，住所，負債額及び信用状態等について虚偽の事実</t>
    <rPh sb="3" eb="5">
      <t>ナマエ</t>
    </rPh>
    <rPh sb="6" eb="8">
      <t>カッテ</t>
    </rPh>
    <rPh sb="9" eb="10">
      <t>ツカ</t>
    </rPh>
    <rPh sb="14" eb="16">
      <t>セイネン</t>
    </rPh>
    <rPh sb="16" eb="18">
      <t>ガッピ</t>
    </rPh>
    <rPh sb="19" eb="21">
      <t>ジュウショ</t>
    </rPh>
    <rPh sb="22" eb="24">
      <t>フサイ</t>
    </rPh>
    <rPh sb="24" eb="25">
      <t>ガク</t>
    </rPh>
    <rPh sb="25" eb="26">
      <t>オヨ</t>
    </rPh>
    <rPh sb="27" eb="29">
      <t>シンヨウ</t>
    </rPh>
    <rPh sb="29" eb="31">
      <t>ジョウタイ</t>
    </rPh>
    <rPh sb="31" eb="32">
      <t>トウ</t>
    </rPh>
    <rPh sb="36" eb="38">
      <t>キョギ</t>
    </rPh>
    <rPh sb="39" eb="41">
      <t>ジジツ</t>
    </rPh>
    <phoneticPr fontId="2"/>
  </si>
  <si>
    <t>　　　を述べて，借金をしたり，信用取引をしたことがありますか（破産法252条1項5号）。</t>
    <rPh sb="8" eb="10">
      <t>シャッキン</t>
    </rPh>
    <rPh sb="15" eb="17">
      <t>シンヨウ</t>
    </rPh>
    <rPh sb="17" eb="19">
      <t>トリヒキ</t>
    </rPh>
    <rPh sb="31" eb="34">
      <t>ハサンホウ</t>
    </rPh>
    <rPh sb="37" eb="38">
      <t>ジョウ</t>
    </rPh>
    <rPh sb="39" eb="40">
      <t>コウ</t>
    </rPh>
    <rPh sb="41" eb="42">
      <t>ゴウ</t>
    </rPh>
    <phoneticPr fontId="2"/>
  </si>
  <si>
    <t>有（→以下に記入します。）</t>
    <rPh sb="0" eb="1">
      <t>ユウ</t>
    </rPh>
    <rPh sb="3" eb="5">
      <t>イカ</t>
    </rPh>
    <rPh sb="6" eb="8">
      <t>キニュウ</t>
    </rPh>
    <phoneticPr fontId="2"/>
  </si>
  <si>
    <t>相手方</t>
    <rPh sb="0" eb="3">
      <t>アイテガタ</t>
    </rPh>
    <phoneticPr fontId="2"/>
  </si>
  <si>
    <t>内容</t>
    <rPh sb="0" eb="2">
      <t>ナイヨウ</t>
    </rPh>
    <phoneticPr fontId="2"/>
  </si>
  <si>
    <t>　問５　これまでに以下に該当する事由がありますか（破産法252条1項10号関係。破産手続</t>
    <rPh sb="1" eb="2">
      <t>トイ</t>
    </rPh>
    <rPh sb="9" eb="11">
      <t>イカ</t>
    </rPh>
    <rPh sb="12" eb="14">
      <t>ガイトウ</t>
    </rPh>
    <rPh sb="16" eb="18">
      <t>ジユウ</t>
    </rPh>
    <rPh sb="25" eb="28">
      <t>ハサンホウ</t>
    </rPh>
    <rPh sb="31" eb="32">
      <t>ジョウ</t>
    </rPh>
    <rPh sb="33" eb="34">
      <t>コウ</t>
    </rPh>
    <rPh sb="36" eb="37">
      <t>ゴウ</t>
    </rPh>
    <rPh sb="37" eb="39">
      <t>カンケイ</t>
    </rPh>
    <rPh sb="40" eb="42">
      <t>ハサン</t>
    </rPh>
    <rPh sb="42" eb="44">
      <t>テツヅキ</t>
    </rPh>
    <phoneticPr fontId="2"/>
  </si>
  <si>
    <t>　　　開始（免責許可）の申立前７年以内より前に以下に該当する事由がある場合にも参考の</t>
    <rPh sb="3" eb="5">
      <t>カイシ</t>
    </rPh>
    <rPh sb="6" eb="8">
      <t>メンセキ</t>
    </rPh>
    <rPh sb="8" eb="10">
      <t>キョカ</t>
    </rPh>
    <rPh sb="12" eb="14">
      <t>モウシタテ</t>
    </rPh>
    <rPh sb="14" eb="15">
      <t>マエ</t>
    </rPh>
    <rPh sb="16" eb="17">
      <t>ネン</t>
    </rPh>
    <rPh sb="17" eb="19">
      <t>イナイ</t>
    </rPh>
    <rPh sb="21" eb="22">
      <t>マエ</t>
    </rPh>
    <rPh sb="23" eb="25">
      <t>イカ</t>
    </rPh>
    <rPh sb="26" eb="28">
      <t>ガイトウ</t>
    </rPh>
    <rPh sb="30" eb="32">
      <t>ジユウ</t>
    </rPh>
    <rPh sb="35" eb="37">
      <t>バアイ</t>
    </rPh>
    <rPh sb="39" eb="41">
      <t>サンコウ</t>
    </rPh>
    <phoneticPr fontId="2"/>
  </si>
  <si>
    <t>　　　ために記入してください。）。</t>
    <rPh sb="6" eb="8">
      <t>キニュウ</t>
    </rPh>
    <phoneticPr fontId="2"/>
  </si>
  <si>
    <t>有（→番号に○をつけてください。）</t>
    <rPh sb="0" eb="1">
      <t>ユウ</t>
    </rPh>
    <rPh sb="3" eb="5">
      <t>バンゴウ</t>
    </rPh>
    <phoneticPr fontId="2"/>
  </si>
  <si>
    <t>　　　１　免責許可決定の確定（決定書写しを添付）</t>
    <rPh sb="5" eb="7">
      <t>メンセキ</t>
    </rPh>
    <rPh sb="7" eb="9">
      <t>キョカ</t>
    </rPh>
    <rPh sb="9" eb="11">
      <t>ケッテイ</t>
    </rPh>
    <rPh sb="12" eb="14">
      <t>カクテイ</t>
    </rPh>
    <rPh sb="15" eb="17">
      <t>ケッテイ</t>
    </rPh>
    <rPh sb="17" eb="18">
      <t>カ</t>
    </rPh>
    <rPh sb="18" eb="19">
      <t>ウツ</t>
    </rPh>
    <rPh sb="21" eb="23">
      <t>テンプ</t>
    </rPh>
    <phoneticPr fontId="2"/>
  </si>
  <si>
    <t>免責許可決定日</t>
    <rPh sb="0" eb="2">
      <t>メンセキ</t>
    </rPh>
    <rPh sb="2" eb="4">
      <t>キョカ</t>
    </rPh>
    <rPh sb="4" eb="6">
      <t>ケッテイ</t>
    </rPh>
    <rPh sb="6" eb="7">
      <t>ビ</t>
    </rPh>
    <phoneticPr fontId="2"/>
  </si>
  <si>
    <t>平成</t>
    <rPh sb="0" eb="2">
      <t>ヘイセイ</t>
    </rPh>
    <phoneticPr fontId="2"/>
  </si>
  <si>
    <t>月</t>
    <rPh sb="0" eb="1">
      <t>ガツ</t>
    </rPh>
    <phoneticPr fontId="2"/>
  </si>
  <si>
    <t>日</t>
    <rPh sb="0" eb="1">
      <t>ニチ</t>
    </rPh>
    <phoneticPr fontId="2"/>
  </si>
  <si>
    <t>　　　２　給与所得者等再生における再生計画の遂行（決定書写しを添付）</t>
    <rPh sb="5" eb="7">
      <t>キュウヨ</t>
    </rPh>
    <rPh sb="7" eb="9">
      <t>ショトク</t>
    </rPh>
    <rPh sb="9" eb="10">
      <t>シャ</t>
    </rPh>
    <rPh sb="10" eb="11">
      <t>トウ</t>
    </rPh>
    <rPh sb="11" eb="13">
      <t>サイセイ</t>
    </rPh>
    <rPh sb="17" eb="19">
      <t>サイセイ</t>
    </rPh>
    <rPh sb="19" eb="21">
      <t>ケイカク</t>
    </rPh>
    <rPh sb="22" eb="24">
      <t>スイコウ</t>
    </rPh>
    <rPh sb="25" eb="27">
      <t>ケッテイ</t>
    </rPh>
    <rPh sb="27" eb="28">
      <t>ガ</t>
    </rPh>
    <rPh sb="28" eb="29">
      <t>ウツ</t>
    </rPh>
    <rPh sb="31" eb="33">
      <t>テンプ</t>
    </rPh>
    <phoneticPr fontId="2"/>
  </si>
  <si>
    <t>再生計画認可決定日</t>
    <rPh sb="0" eb="2">
      <t>サイセイ</t>
    </rPh>
    <rPh sb="2" eb="4">
      <t>ケイカク</t>
    </rPh>
    <rPh sb="4" eb="6">
      <t>ニンカ</t>
    </rPh>
    <rPh sb="6" eb="8">
      <t>ケッテイ</t>
    </rPh>
    <rPh sb="8" eb="9">
      <t>ビ</t>
    </rPh>
    <phoneticPr fontId="2"/>
  </si>
  <si>
    <t>　　　３　ハードシップ免責決定（民事再生法235条1項，244条）の確定（決定書写しを添付）</t>
    <rPh sb="11" eb="13">
      <t>メンセキ</t>
    </rPh>
    <rPh sb="13" eb="15">
      <t>ケッテイ</t>
    </rPh>
    <rPh sb="16" eb="18">
      <t>ミンジ</t>
    </rPh>
    <rPh sb="18" eb="21">
      <t>サイセイホウ</t>
    </rPh>
    <rPh sb="24" eb="25">
      <t>ジョウ</t>
    </rPh>
    <rPh sb="26" eb="27">
      <t>コウ</t>
    </rPh>
    <rPh sb="31" eb="32">
      <t>ジョウ</t>
    </rPh>
    <rPh sb="34" eb="36">
      <t>カクテイ</t>
    </rPh>
    <rPh sb="37" eb="39">
      <t>ケッテイ</t>
    </rPh>
    <rPh sb="39" eb="40">
      <t>ガ</t>
    </rPh>
    <rPh sb="40" eb="41">
      <t>ウツ</t>
    </rPh>
    <rPh sb="43" eb="45">
      <t>テンプ</t>
    </rPh>
    <phoneticPr fontId="2"/>
  </si>
  <si>
    <t>　問６　その他，破産法所定の免責不許可事由に該当すると思われる事由がありますか。</t>
    <rPh sb="1" eb="2">
      <t>トイ</t>
    </rPh>
    <rPh sb="6" eb="7">
      <t>タ</t>
    </rPh>
    <rPh sb="8" eb="11">
      <t>ハサンホウ</t>
    </rPh>
    <rPh sb="11" eb="13">
      <t>ショテイ</t>
    </rPh>
    <rPh sb="14" eb="16">
      <t>メンセキ</t>
    </rPh>
    <rPh sb="16" eb="19">
      <t>フキョカ</t>
    </rPh>
    <rPh sb="19" eb="21">
      <t>ジユウ</t>
    </rPh>
    <rPh sb="22" eb="24">
      <t>ガイトウ</t>
    </rPh>
    <rPh sb="27" eb="28">
      <t>オモ</t>
    </rPh>
    <rPh sb="31" eb="33">
      <t>ジユウ</t>
    </rPh>
    <phoneticPr fontId="2"/>
  </si>
  <si>
    <t>　　　　有の場合は，該当法条を示し，その具体的事実を記載してください。</t>
    <rPh sb="4" eb="5">
      <t>アリ</t>
    </rPh>
    <rPh sb="6" eb="8">
      <t>バアイ</t>
    </rPh>
    <rPh sb="10" eb="12">
      <t>ガイトウ</t>
    </rPh>
    <rPh sb="12" eb="14">
      <t>ホウジョウ</t>
    </rPh>
    <rPh sb="15" eb="16">
      <t>シメ</t>
    </rPh>
    <rPh sb="20" eb="23">
      <t>グタイテキ</t>
    </rPh>
    <rPh sb="23" eb="25">
      <t>ジジツ</t>
    </rPh>
    <rPh sb="26" eb="28">
      <t>キサイ</t>
    </rPh>
    <phoneticPr fontId="2"/>
  </si>
  <si>
    <t>　問７</t>
    <rPh sb="1" eb="2">
      <t>トイ</t>
    </rPh>
    <phoneticPr fontId="2"/>
  </si>
  <si>
    <t>①　破産手続開始の申立てに至る経過の中で，商人（商法4条。小商人［商法7条，</t>
    <rPh sb="2" eb="4">
      <t>ハサン</t>
    </rPh>
    <rPh sb="4" eb="6">
      <t>テツヅキ</t>
    </rPh>
    <rPh sb="6" eb="8">
      <t>カイシ</t>
    </rPh>
    <rPh sb="9" eb="11">
      <t>モウシタ</t>
    </rPh>
    <rPh sb="13" eb="14">
      <t>イタ</t>
    </rPh>
    <rPh sb="15" eb="17">
      <t>ケイカ</t>
    </rPh>
    <rPh sb="18" eb="19">
      <t>ナカ</t>
    </rPh>
    <rPh sb="21" eb="23">
      <t>ショウニン</t>
    </rPh>
    <rPh sb="24" eb="26">
      <t>ショウホウ</t>
    </rPh>
    <rPh sb="27" eb="28">
      <t>ジョウ</t>
    </rPh>
    <rPh sb="29" eb="30">
      <t>ショウ</t>
    </rPh>
    <rPh sb="30" eb="32">
      <t>ショウニン</t>
    </rPh>
    <rPh sb="33" eb="35">
      <t>ショウホウ</t>
    </rPh>
    <rPh sb="36" eb="37">
      <t>ジョウ</t>
    </rPh>
    <phoneticPr fontId="2"/>
  </si>
  <si>
    <t>　商法施行規則3条］を除く。）であったことがありますか。</t>
    <rPh sb="1" eb="3">
      <t>ショウホウ</t>
    </rPh>
    <rPh sb="3" eb="5">
      <t>セコウ</t>
    </rPh>
    <rPh sb="5" eb="7">
      <t>キソク</t>
    </rPh>
    <rPh sb="8" eb="9">
      <t>ジョウ</t>
    </rPh>
    <rPh sb="11" eb="12">
      <t>ノゾ</t>
    </rPh>
    <phoneticPr fontId="2"/>
  </si>
  <si>
    <t>有（→次の②に答えます。）</t>
    <rPh sb="0" eb="1">
      <t>ユウ</t>
    </rPh>
    <rPh sb="3" eb="4">
      <t>ツギ</t>
    </rPh>
    <rPh sb="7" eb="8">
      <t>コタ</t>
    </rPh>
    <phoneticPr fontId="2"/>
  </si>
  <si>
    <t>②　業務及び財産の状況に関する帳簿（商業帳簿等）を隠滅したり，偽造，変造した</t>
    <rPh sb="2" eb="4">
      <t>ギョウム</t>
    </rPh>
    <rPh sb="4" eb="5">
      <t>オヨ</t>
    </rPh>
    <rPh sb="6" eb="8">
      <t>ザイサン</t>
    </rPh>
    <rPh sb="9" eb="11">
      <t>ジョウキョウ</t>
    </rPh>
    <rPh sb="12" eb="13">
      <t>カン</t>
    </rPh>
    <rPh sb="15" eb="17">
      <t>チョウボ</t>
    </rPh>
    <rPh sb="18" eb="20">
      <t>ショウギョウ</t>
    </rPh>
    <rPh sb="20" eb="22">
      <t>チョウボ</t>
    </rPh>
    <rPh sb="22" eb="23">
      <t>トウ</t>
    </rPh>
    <rPh sb="25" eb="27">
      <t>インメツ</t>
    </rPh>
    <rPh sb="31" eb="33">
      <t>ギゾウ</t>
    </rPh>
    <rPh sb="34" eb="36">
      <t>ヘンゾウ</t>
    </rPh>
    <phoneticPr fontId="2"/>
  </si>
  <si>
    <t>　ことがありますか（破産法252条1項6号）。</t>
    <rPh sb="10" eb="13">
      <t>ハサンホウ</t>
    </rPh>
    <rPh sb="16" eb="17">
      <t>ジョウ</t>
    </rPh>
    <rPh sb="18" eb="19">
      <t>コウ</t>
    </rPh>
    <rPh sb="20" eb="21">
      <t>ゴウ</t>
    </rPh>
    <phoneticPr fontId="2"/>
  </si>
  <si>
    <t>有の場合は，ａその時期，ｂ内容，ｃ理由を記載してください。</t>
    <rPh sb="0" eb="1">
      <t>アリ</t>
    </rPh>
    <rPh sb="2" eb="4">
      <t>バアイ</t>
    </rPh>
    <rPh sb="9" eb="11">
      <t>ジキ</t>
    </rPh>
    <rPh sb="13" eb="15">
      <t>ナイヨウ</t>
    </rPh>
    <rPh sb="17" eb="19">
      <t>リユウ</t>
    </rPh>
    <rPh sb="20" eb="22">
      <t>キサイ</t>
    </rPh>
    <phoneticPr fontId="2"/>
  </si>
  <si>
    <t>理由</t>
    <rPh sb="0" eb="2">
      <t>リユウ</t>
    </rPh>
    <phoneticPr fontId="2"/>
  </si>
  <si>
    <t>　問８　本件について免責不許可事由があるとされた場合，裁量免責を相当とする事情として</t>
    <rPh sb="1" eb="2">
      <t>トイ</t>
    </rPh>
    <rPh sb="4" eb="6">
      <t>ホンケン</t>
    </rPh>
    <rPh sb="10" eb="12">
      <t>メンセキ</t>
    </rPh>
    <rPh sb="12" eb="15">
      <t>フキョカ</t>
    </rPh>
    <rPh sb="15" eb="17">
      <t>ジユウ</t>
    </rPh>
    <rPh sb="24" eb="26">
      <t>バアイ</t>
    </rPh>
    <rPh sb="27" eb="29">
      <t>サイリョウ</t>
    </rPh>
    <rPh sb="29" eb="31">
      <t>メンセキ</t>
    </rPh>
    <rPh sb="32" eb="34">
      <t>ソウトウ</t>
    </rPh>
    <rPh sb="37" eb="39">
      <t>ジジョウ</t>
    </rPh>
    <phoneticPr fontId="2"/>
  </si>
  <si>
    <t>　　　考えられるものを記載してください。</t>
    <rPh sb="3" eb="4">
      <t>カンガ</t>
    </rPh>
    <rPh sb="11" eb="13">
      <t>キサイ</t>
    </rPh>
    <phoneticPr fontId="2"/>
  </si>
  <si>
    <t>第７　申立人（債務者）又はその財産に関してされている他の手続又は処分</t>
    <rPh sb="0" eb="1">
      <t>ダイ</t>
    </rPh>
    <rPh sb="3" eb="5">
      <t>モウシタテ</t>
    </rPh>
    <rPh sb="5" eb="6">
      <t>ニン</t>
    </rPh>
    <rPh sb="7" eb="10">
      <t>サイムシャ</t>
    </rPh>
    <rPh sb="11" eb="12">
      <t>マタ</t>
    </rPh>
    <rPh sb="15" eb="17">
      <t>ザイサン</t>
    </rPh>
    <rPh sb="18" eb="19">
      <t>カン</t>
    </rPh>
    <rPh sb="26" eb="27">
      <t>タ</t>
    </rPh>
    <rPh sb="28" eb="30">
      <t>テツヅ</t>
    </rPh>
    <rPh sb="30" eb="31">
      <t>マタ</t>
    </rPh>
    <rPh sb="32" eb="34">
      <t>ショブン</t>
    </rPh>
    <phoneticPr fontId="2"/>
  </si>
  <si>
    <t xml:space="preserve">          　　　（破産，民事再生，外国倒産処理手続，訴訟，調停，担保権実行，強制執行，差押え，</t>
    <rPh sb="14" eb="16">
      <t>ハサン</t>
    </rPh>
    <rPh sb="17" eb="19">
      <t>ミンジ</t>
    </rPh>
    <rPh sb="19" eb="21">
      <t>サイセイ</t>
    </rPh>
    <rPh sb="22" eb="24">
      <t>ガイコク</t>
    </rPh>
    <rPh sb="24" eb="26">
      <t>トウサン</t>
    </rPh>
    <rPh sb="26" eb="28">
      <t>ショリ</t>
    </rPh>
    <rPh sb="28" eb="30">
      <t>テツヅ</t>
    </rPh>
    <rPh sb="31" eb="33">
      <t>ソショウ</t>
    </rPh>
    <rPh sb="34" eb="36">
      <t>チョウテイ</t>
    </rPh>
    <rPh sb="37" eb="40">
      <t>タンポケン</t>
    </rPh>
    <rPh sb="40" eb="42">
      <t>ジッコウ</t>
    </rPh>
    <rPh sb="43" eb="45">
      <t>キョウセイ</t>
    </rPh>
    <rPh sb="45" eb="47">
      <t>シッコウ</t>
    </rPh>
    <rPh sb="48" eb="50">
      <t>サシオサ</t>
    </rPh>
    <phoneticPr fontId="2"/>
  </si>
  <si>
    <t xml:space="preserve">          　　　仮処分など）</t>
    <rPh sb="13" eb="16">
      <t>カリショブン</t>
    </rPh>
    <phoneticPr fontId="2"/>
  </si>
  <si>
    <t>＊免責許可決定確定証明書，再生計画認可決定正本のコピー，その他裁判所の決定書等のコピーを</t>
    <rPh sb="1" eb="3">
      <t>メンセキ</t>
    </rPh>
    <rPh sb="3" eb="5">
      <t>キョカ</t>
    </rPh>
    <rPh sb="5" eb="7">
      <t>ケッテイ</t>
    </rPh>
    <rPh sb="7" eb="9">
      <t>カクテイ</t>
    </rPh>
    <rPh sb="9" eb="12">
      <t>ショウメイショ</t>
    </rPh>
    <rPh sb="13" eb="15">
      <t>サイセイ</t>
    </rPh>
    <rPh sb="15" eb="17">
      <t>ケイカク</t>
    </rPh>
    <rPh sb="17" eb="19">
      <t>ニンカ</t>
    </rPh>
    <rPh sb="19" eb="21">
      <t>ケッテイ</t>
    </rPh>
    <rPh sb="21" eb="23">
      <t>セイホン</t>
    </rPh>
    <rPh sb="30" eb="31">
      <t>タ</t>
    </rPh>
    <rPh sb="31" eb="34">
      <t>サイバンショ</t>
    </rPh>
    <rPh sb="35" eb="37">
      <t>ケッテイ</t>
    </rPh>
    <rPh sb="37" eb="38">
      <t>ガ</t>
    </rPh>
    <rPh sb="38" eb="39">
      <t>トウ</t>
    </rPh>
    <phoneticPr fontId="2"/>
  </si>
  <si>
    <t>　添付してください。</t>
    <phoneticPr fontId="2"/>
  </si>
  <si>
    <t>以　上</t>
    <rPh sb="0" eb="1">
      <t>イ</t>
    </rPh>
    <rPh sb="2" eb="3">
      <t>ウエ</t>
    </rPh>
    <phoneticPr fontId="2"/>
  </si>
  <si>
    <t>相手方：山下公造
貸付日：平成13年3月12日
貸付額：300,000円</t>
    <rPh sb="0" eb="3">
      <t>アイテガタ</t>
    </rPh>
    <rPh sb="4" eb="6">
      <t>ヤマシタ</t>
    </rPh>
    <rPh sb="6" eb="7">
      <t>コウ</t>
    </rPh>
    <rPh sb="7" eb="8">
      <t>ゾウ</t>
    </rPh>
    <rPh sb="9" eb="11">
      <t>カシツケ</t>
    </rPh>
    <rPh sb="11" eb="12">
      <t>ニチ</t>
    </rPh>
    <rPh sb="13" eb="15">
      <t>ヘイセイ</t>
    </rPh>
    <rPh sb="17" eb="18">
      <t>ネン</t>
    </rPh>
    <rPh sb="19" eb="20">
      <t>ゲツ</t>
    </rPh>
    <rPh sb="22" eb="23">
      <t>ニチ</t>
    </rPh>
    <rPh sb="24" eb="26">
      <t>カシツケ</t>
    </rPh>
    <rPh sb="26" eb="27">
      <t>ガク</t>
    </rPh>
    <rPh sb="35" eb="36">
      <t>エン</t>
    </rPh>
    <phoneticPr fontId="2"/>
  </si>
  <si>
    <t>　１　過去10年間の職歴</t>
    <rPh sb="3" eb="5">
      <t>カコ</t>
    </rPh>
    <rPh sb="7" eb="9">
      <t>ネンカン</t>
    </rPh>
    <rPh sb="10" eb="12">
      <t>ショクレキ</t>
    </rPh>
    <phoneticPr fontId="2"/>
  </si>
  <si>
    <t>平成３０年７月１８日　　</t>
    <rPh sb="0" eb="2">
      <t>ヘイセイ</t>
    </rPh>
    <rPh sb="4" eb="5">
      <t>ネン</t>
    </rPh>
    <rPh sb="6" eb="7">
      <t>ガツ</t>
    </rPh>
    <rPh sb="9" eb="10">
      <t>ニチ</t>
    </rPh>
    <phoneticPr fontId="51"/>
  </si>
  <si>
    <r>
      <rPr>
        <sz val="11"/>
        <rFont val="ＭＳ Ｐゴシック"/>
        <family val="3"/>
        <charset val="128"/>
      </rPr>
      <t>＜ある場合＞</t>
    </r>
    <r>
      <rPr>
        <sz val="12"/>
        <rFont val="ＭＳ Ｐゴシック"/>
        <family val="3"/>
        <charset val="128"/>
      </rPr>
      <t xml:space="preserve">    </t>
    </r>
    <r>
      <rPr>
        <sz val="10"/>
        <color rgb="FFFF0000"/>
        <rFont val="ＭＳ Ｐゴシック"/>
        <family val="3"/>
        <charset val="128"/>
      </rPr>
      <t>ない場合は下の枠ごと削除してください</t>
    </r>
    <rPh sb="3" eb="5">
      <t>バアイ</t>
    </rPh>
    <rPh sb="12" eb="14">
      <t>バアイ</t>
    </rPh>
    <rPh sb="15" eb="16">
      <t>シタ</t>
    </rPh>
    <rPh sb="17" eb="18">
      <t>ワク</t>
    </rPh>
    <rPh sb="20" eb="22">
      <t>サクジョ</t>
    </rPh>
    <phoneticPr fontId="2"/>
  </si>
  <si>
    <t>○○銀行○○支店　3785133</t>
    <rPh sb="2" eb="4">
      <t>ギンコウ</t>
    </rPh>
    <rPh sb="6" eb="8">
      <t>シテン</t>
    </rPh>
    <phoneticPr fontId="2"/>
  </si>
  <si>
    <t>☑婚姻　□離婚　□縁組　□離縁</t>
    <rPh sb="1" eb="3">
      <t>コンイン</t>
    </rPh>
    <rPh sb="5" eb="7">
      <t>リコン</t>
    </rPh>
    <rPh sb="9" eb="11">
      <t>エングミ</t>
    </rPh>
    <rPh sb="13" eb="15">
      <t>リエン</t>
    </rPh>
    <phoneticPr fontId="2"/>
  </si>
  <si>
    <t>妻</t>
    <rPh sb="0" eb="1">
      <t>ツマ</t>
    </rPh>
    <phoneticPr fontId="2"/>
  </si>
  <si>
    <t>妻・長男の小遣い</t>
    <rPh sb="0" eb="1">
      <t>ツマ</t>
    </rPh>
    <phoneticPr fontId="2"/>
  </si>
  <si>
    <t>30.01.04</t>
    <phoneticPr fontId="2"/>
  </si>
  <si>
    <t>30.01.19</t>
    <phoneticPr fontId="2"/>
  </si>
  <si>
    <t>30.01.22</t>
    <phoneticPr fontId="2"/>
  </si>
  <si>
    <t>30.02.09</t>
    <phoneticPr fontId="2"/>
  </si>
  <si>
    <t>名</t>
    <rPh sb="0" eb="1">
      <t>ナ</t>
    </rPh>
    <phoneticPr fontId="2"/>
  </si>
  <si>
    <t>　　　　　　　　　Ｄ：その他（具体的に記載してください）</t>
    <rPh sb="15" eb="18">
      <t>グタイテキ</t>
    </rPh>
    <rPh sb="19" eb="21">
      <t>キサイ</t>
    </rPh>
    <phoneticPr fontId="2"/>
  </si>
  <si>
    <t>　　　　　　　　　Ｄ：その他（具体的に記載してください）</t>
    <phoneticPr fontId="2"/>
  </si>
  <si>
    <t>　　　　　　　　　Ｄ：その他（具体的に記載してください）</t>
    <phoneticPr fontId="2"/>
  </si>
  <si>
    <t>　申立日現在において自己都合により退職した場合の支給見込額</t>
    <rPh sb="24" eb="26">
      <t>シキュウ</t>
    </rPh>
    <rPh sb="26" eb="28">
      <t>ミコミ</t>
    </rPh>
    <rPh sb="28" eb="29">
      <t>ガク</t>
    </rPh>
    <phoneticPr fontId="2"/>
  </si>
  <si>
    <t>＊　管財事案において，自由財産の範囲の拡張を希望する財産がある場合は，備考欄にその旨を記載してください。</t>
    <rPh sb="2" eb="4">
      <t>カンザイ</t>
    </rPh>
    <rPh sb="4" eb="6">
      <t>ジアン</t>
    </rPh>
    <rPh sb="11" eb="13">
      <t>ジユウ</t>
    </rPh>
    <rPh sb="13" eb="15">
      <t>ザイサン</t>
    </rPh>
    <rPh sb="16" eb="18">
      <t>ハンイ</t>
    </rPh>
    <rPh sb="19" eb="21">
      <t>カクチョウ</t>
    </rPh>
    <rPh sb="22" eb="24">
      <t>キボウ</t>
    </rPh>
    <rPh sb="26" eb="28">
      <t>ザイサン</t>
    </rPh>
    <rPh sb="31" eb="33">
      <t>バアイ</t>
    </rPh>
    <rPh sb="35" eb="38">
      <t>ビコウラン</t>
    </rPh>
    <rPh sb="41" eb="42">
      <t>ムネ</t>
    </rPh>
    <rPh sb="43" eb="45">
      <t>キサイ</t>
    </rPh>
    <phoneticPr fontId="2"/>
  </si>
  <si>
    <t xml:space="preserve">  ＊収入の分かるものは，２０頁の「家計全体の状況」と同一月の１か月分を提出願います。手渡し等で収</t>
    <phoneticPr fontId="2"/>
  </si>
  <si>
    <t>　２　１の家族で破産又は再生手続開始の申立てをしたことがある方がいる場合は，</t>
    <rPh sb="5" eb="7">
      <t>カゾク</t>
    </rPh>
    <rPh sb="8" eb="10">
      <t>ハサン</t>
    </rPh>
    <rPh sb="10" eb="11">
      <t>マタ</t>
    </rPh>
    <rPh sb="12" eb="14">
      <t>サイセイ</t>
    </rPh>
    <rPh sb="14" eb="16">
      <t>テツヅ</t>
    </rPh>
    <rPh sb="16" eb="18">
      <t>カイシ</t>
    </rPh>
    <rPh sb="19" eb="21">
      <t>モウシタ</t>
    </rPh>
    <rPh sb="30" eb="31">
      <t>カタ</t>
    </rPh>
    <rPh sb="34" eb="36">
      <t>バアイ</t>
    </rPh>
    <phoneticPr fontId="2"/>
  </si>
  <si>
    <t>　　その方の氏名，係属する裁判所，事件番号，手続終了の日</t>
    <rPh sb="22" eb="24">
      <t>テツヅ</t>
    </rPh>
    <rPh sb="24" eb="26">
      <t>シュウリョウ</t>
    </rPh>
    <rPh sb="27" eb="28">
      <t>ヒ</t>
    </rPh>
    <phoneticPr fontId="2"/>
  </si>
  <si>
    <t>＊　古い順に記載してください（アルバイトも含みます。）</t>
    <rPh sb="2" eb="3">
      <t>フル</t>
    </rPh>
    <rPh sb="4" eb="5">
      <t>ジュン</t>
    </rPh>
    <rPh sb="6" eb="8">
      <t>キサイ</t>
    </rPh>
    <rPh sb="21" eb="22">
      <t>フク</t>
    </rPh>
    <phoneticPr fontId="2"/>
  </si>
  <si>
    <t>＊　退職金の支給がなかった場合は「なし」と記入してください。</t>
    <rPh sb="2" eb="5">
      <t>タイショクキン</t>
    </rPh>
    <rPh sb="6" eb="8">
      <t>シキュウ</t>
    </rPh>
    <rPh sb="13" eb="15">
      <t>バアイ</t>
    </rPh>
    <rPh sb="21" eb="23">
      <t>キニュウ</t>
    </rPh>
    <phoneticPr fontId="2"/>
  </si>
  <si>
    <t>別添「破産申立てに至った事情」記載のとおり</t>
    <rPh sb="0" eb="2">
      <t>ベッテン</t>
    </rPh>
    <rPh sb="3" eb="5">
      <t>ハサン</t>
    </rPh>
    <rPh sb="5" eb="7">
      <t>モウシタ</t>
    </rPh>
    <rPh sb="9" eb="10">
      <t>イタ</t>
    </rPh>
    <rPh sb="12" eb="14">
      <t>ジジョウ</t>
    </rPh>
    <rPh sb="15" eb="17">
      <t>キサイ</t>
    </rPh>
    <phoneticPr fontId="2"/>
  </si>
  <si>
    <t>　体の状況」の前）に綴ってください。</t>
    <phoneticPr fontId="2"/>
  </si>
  <si>
    <r>
      <t>＊　</t>
    </r>
    <r>
      <rPr>
        <b/>
        <sz val="10"/>
        <color indexed="10"/>
        <rFont val="ＭＳ Ｐゴシック"/>
        <family val="3"/>
        <charset val="128"/>
      </rPr>
      <t>別紙を使い</t>
    </r>
    <r>
      <rPr>
        <sz val="10"/>
        <color indexed="10"/>
        <rFont val="ＭＳ Ｐゴシック"/>
        <family val="3"/>
        <charset val="128"/>
      </rPr>
      <t>，債務発生・増大の原因，支払不能に至る経過及び支払不能となった時期（明確にす</t>
    </r>
    <rPh sb="2" eb="4">
      <t>ベッシ</t>
    </rPh>
    <rPh sb="5" eb="6">
      <t>ツカ</t>
    </rPh>
    <rPh sb="8" eb="10">
      <t>サイム</t>
    </rPh>
    <rPh sb="10" eb="12">
      <t>ハッセイ</t>
    </rPh>
    <rPh sb="13" eb="15">
      <t>ゾウダイ</t>
    </rPh>
    <rPh sb="16" eb="18">
      <t>ゲンイン</t>
    </rPh>
    <rPh sb="19" eb="21">
      <t>シハライ</t>
    </rPh>
    <rPh sb="21" eb="23">
      <t>フノウ</t>
    </rPh>
    <rPh sb="24" eb="25">
      <t>イタ</t>
    </rPh>
    <rPh sb="26" eb="28">
      <t>ケイカ</t>
    </rPh>
    <rPh sb="28" eb="29">
      <t>オヨ</t>
    </rPh>
    <rPh sb="30" eb="32">
      <t>シハライ</t>
    </rPh>
    <rPh sb="32" eb="34">
      <t>フノウ</t>
    </rPh>
    <rPh sb="38" eb="40">
      <t>ジキ</t>
    </rPh>
    <rPh sb="41" eb="43">
      <t>メイカク</t>
    </rPh>
    <phoneticPr fontId="2"/>
  </si>
  <si>
    <t>ウ　買物（対象　　　　　　　　　　　　　）</t>
    <rPh sb="2" eb="4">
      <t>カイモノ</t>
    </rPh>
    <rPh sb="5" eb="7">
      <t>タイショウ</t>
    </rPh>
    <phoneticPr fontId="2"/>
  </si>
  <si>
    <t>エ　旅行</t>
    <rPh sb="2" eb="4">
      <t>リョコウ</t>
    </rPh>
    <phoneticPr fontId="2"/>
  </si>
  <si>
    <t>オ　パチンコ・パチスロ</t>
    <phoneticPr fontId="2"/>
  </si>
  <si>
    <t>カ　競馬・競輪・競艇・オートレース</t>
    <rPh sb="2" eb="4">
      <t>ケイバ</t>
    </rPh>
    <rPh sb="5" eb="7">
      <t>ケイリン</t>
    </rPh>
    <rPh sb="8" eb="10">
      <t>キョウテイ</t>
    </rPh>
    <phoneticPr fontId="2"/>
  </si>
  <si>
    <t>キ　株式投資・投資信託</t>
    <rPh sb="2" eb="4">
      <t>カブシキ</t>
    </rPh>
    <rPh sb="4" eb="6">
      <t>トウシ</t>
    </rPh>
    <rPh sb="7" eb="9">
      <t>トウシ</t>
    </rPh>
    <rPh sb="9" eb="11">
      <t>シンタク</t>
    </rPh>
    <phoneticPr fontId="2"/>
  </si>
  <si>
    <t>ク　商品先物取引</t>
    <rPh sb="2" eb="4">
      <t>ショウヒン</t>
    </rPh>
    <rPh sb="4" eb="6">
      <t>サキモノ</t>
    </rPh>
    <rPh sb="6" eb="8">
      <t>トリヒキ</t>
    </rPh>
    <phoneticPr fontId="2"/>
  </si>
  <si>
    <t>ケ　ＦＸ（外国為替証拠金取引）</t>
    <rPh sb="5" eb="7">
      <t>ガイコク</t>
    </rPh>
    <rPh sb="7" eb="9">
      <t>カワセ</t>
    </rPh>
    <rPh sb="9" eb="12">
      <t>ショウコキン</t>
    </rPh>
    <rPh sb="12" eb="14">
      <t>トリヒキ</t>
    </rPh>
    <phoneticPr fontId="2"/>
  </si>
  <si>
    <t>コ　その他（　　　　　　　　　　　　　　）</t>
    <rPh sb="4" eb="5">
      <t>タ</t>
    </rPh>
    <phoneticPr fontId="2"/>
  </si>
  <si>
    <t>　問１　本件破産申立てに至る経過の中で，当時の資産・収入に見合わない過大な支出</t>
    <rPh sb="1" eb="2">
      <t>トイ</t>
    </rPh>
    <rPh sb="4" eb="6">
      <t>ホンケン</t>
    </rPh>
    <rPh sb="6" eb="8">
      <t>ハサン</t>
    </rPh>
    <rPh sb="8" eb="10">
      <t>モウシタ</t>
    </rPh>
    <rPh sb="12" eb="13">
      <t>イタ</t>
    </rPh>
    <rPh sb="14" eb="16">
      <t>ケイカ</t>
    </rPh>
    <rPh sb="17" eb="18">
      <t>ナカ</t>
    </rPh>
    <rPh sb="20" eb="22">
      <t>トウジ</t>
    </rPh>
    <rPh sb="23" eb="25">
      <t>シサン</t>
    </rPh>
    <rPh sb="26" eb="28">
      <t>シュウニュウ</t>
    </rPh>
    <rPh sb="29" eb="31">
      <t>ミア</t>
    </rPh>
    <rPh sb="34" eb="36">
      <t>カダイ</t>
    </rPh>
    <rPh sb="37" eb="39">
      <t>シシュツ</t>
    </rPh>
    <phoneticPr fontId="2"/>
  </si>
  <si>
    <t>　　　又は賭博その他の射幸行為をしたことがありますか（破産法252条1項4号）。</t>
    <phoneticPr fontId="2"/>
  </si>
  <si>
    <r>
      <t>　借入れを継続的に行ってきた債権者はないか</t>
    </r>
    <r>
      <rPr>
        <sz val="9"/>
        <rFont val="ＭＳ Ｐゴシック"/>
        <family val="3"/>
        <charset val="128"/>
      </rPr>
      <t>（あるときは，最初と最後の取引年月日</t>
    </r>
    <rPh sb="1" eb="3">
      <t>カリイレ</t>
    </rPh>
    <rPh sb="5" eb="8">
      <t>ケイゾクテキ</t>
    </rPh>
    <rPh sb="9" eb="10">
      <t>オコナ</t>
    </rPh>
    <rPh sb="14" eb="17">
      <t>サイケンシャ</t>
    </rPh>
    <rPh sb="28" eb="30">
      <t>サイショ</t>
    </rPh>
    <rPh sb="31" eb="33">
      <t>サイゴ</t>
    </rPh>
    <rPh sb="34" eb="36">
      <t>トリヒキ</t>
    </rPh>
    <rPh sb="36" eb="39">
      <t>ネンガッピ</t>
    </rPh>
    <phoneticPr fontId="2"/>
  </si>
  <si>
    <r>
      <t>各欄を漏れなく記載したか</t>
    </r>
    <r>
      <rPr>
        <sz val="9"/>
        <rFont val="ＭＳ Ｐゴシック"/>
        <family val="3"/>
        <charset val="128"/>
      </rPr>
      <t>（この場合，おおよその年月日，金額でも構いません。）</t>
    </r>
    <phoneticPr fontId="2"/>
  </si>
  <si>
    <r>
      <t>　勤務先からの借入れ</t>
    </r>
    <r>
      <rPr>
        <sz val="9"/>
        <rFont val="ＭＳ Ｐゴシック"/>
        <family val="3"/>
        <charset val="128"/>
      </rPr>
      <t>（給与明細等に記載がある場合あり）</t>
    </r>
    <r>
      <rPr>
        <sz val="10"/>
        <rFont val="ＭＳ Ｐゴシック"/>
        <family val="3"/>
        <charset val="128"/>
      </rPr>
      <t>，家賃の滞納分，親族からの借入れ，</t>
    </r>
    <rPh sb="1" eb="4">
      <t>キンムサキ</t>
    </rPh>
    <rPh sb="7" eb="9">
      <t>カリイレ</t>
    </rPh>
    <rPh sb="11" eb="13">
      <t>キュウヨ</t>
    </rPh>
    <rPh sb="13" eb="15">
      <t>メイサイ</t>
    </rPh>
    <rPh sb="15" eb="16">
      <t>トウ</t>
    </rPh>
    <rPh sb="17" eb="19">
      <t>キサイ</t>
    </rPh>
    <rPh sb="22" eb="24">
      <t>バアイ</t>
    </rPh>
    <rPh sb="28" eb="30">
      <t>ヤチン</t>
    </rPh>
    <rPh sb="31" eb="33">
      <t>タイノウ</t>
    </rPh>
    <rPh sb="33" eb="34">
      <t>ブン</t>
    </rPh>
    <rPh sb="35" eb="37">
      <t>シンゾク</t>
    </rPh>
    <rPh sb="40" eb="42">
      <t>カリイレ</t>
    </rPh>
    <phoneticPr fontId="2"/>
  </si>
  <si>
    <r>
      <t>（購入日や借入日。最後の返済日のことではありません。）</t>
    </r>
    <r>
      <rPr>
        <sz val="10"/>
        <rFont val="ＭＳ Ｐゴシック"/>
        <family val="3"/>
        <charset val="128"/>
      </rPr>
      <t>を記載してください。）</t>
    </r>
    <phoneticPr fontId="2"/>
  </si>
  <si>
    <r>
      <t>　(1)　多額の負債を負った最大の原因（例：友人の債務保証）：</t>
    </r>
    <r>
      <rPr>
        <u/>
        <sz val="10.5"/>
        <color rgb="FF000000"/>
        <rFont val="ＭＳ 明朝"/>
        <family val="1"/>
        <charset val="128"/>
      </rPr>
      <t>　生活費　　　　　　　　　</t>
    </r>
    <phoneticPr fontId="2"/>
  </si>
  <si>
    <r>
      <t>　(2)　支払不能認識時期：平成</t>
    </r>
    <r>
      <rPr>
        <u/>
        <sz val="10.5"/>
        <color rgb="FF000000"/>
        <rFont val="ＭＳ 明朝"/>
        <family val="1"/>
        <charset val="128"/>
      </rPr>
      <t>２９</t>
    </r>
    <r>
      <rPr>
        <sz val="10.5"/>
        <color rgb="FF000000"/>
        <rFont val="ＭＳ 明朝"/>
        <family val="1"/>
        <charset val="128"/>
      </rPr>
      <t>年</t>
    </r>
    <r>
      <rPr>
        <u/>
        <sz val="10.5"/>
        <color rgb="FF000000"/>
        <rFont val="ＭＳ 明朝"/>
        <family val="1"/>
        <charset val="128"/>
      </rPr>
      <t>８</t>
    </r>
    <r>
      <rPr>
        <sz val="10.5"/>
        <color rgb="FF000000"/>
        <rFont val="ＭＳ 明朝"/>
        <family val="1"/>
        <charset val="128"/>
      </rPr>
      <t>月頃</t>
    </r>
    <phoneticPr fontId="2"/>
  </si>
  <si>
    <t>　(1)　負債を負った最大の原因（例：友人の債務保証）：＿＿＿＿＿＿＿＿＿</t>
    <phoneticPr fontId="51"/>
  </si>
  <si>
    <r>
      <t>　(2)　</t>
    </r>
    <r>
      <rPr>
        <sz val="10.5"/>
        <color rgb="FF000000"/>
        <rFont val="ＭＳ 明朝"/>
        <family val="1"/>
        <charset val="128"/>
      </rPr>
      <t>支払不能認識時期：</t>
    </r>
    <r>
      <rPr>
        <sz val="10.5"/>
        <color theme="1"/>
        <rFont val="ＭＳ 明朝"/>
        <family val="1"/>
        <charset val="128"/>
      </rPr>
      <t>平成</t>
    </r>
    <r>
      <rPr>
        <u/>
        <sz val="10.5"/>
        <color theme="1"/>
        <rFont val="ＭＳ 明朝"/>
        <family val="1"/>
        <charset val="128"/>
      </rPr>
      <t>　　</t>
    </r>
    <r>
      <rPr>
        <sz val="10.5"/>
        <color theme="1"/>
        <rFont val="ＭＳ 明朝"/>
        <family val="1"/>
        <charset val="128"/>
      </rPr>
      <t>年</t>
    </r>
    <r>
      <rPr>
        <u/>
        <sz val="10.5"/>
        <color theme="1"/>
        <rFont val="ＭＳ 明朝"/>
        <family val="1"/>
        <charset val="128"/>
      </rPr>
      <t>　　</t>
    </r>
    <r>
      <rPr>
        <sz val="10.5"/>
        <color theme="1"/>
        <rFont val="ＭＳ 明朝"/>
        <family val="1"/>
        <charset val="128"/>
      </rPr>
      <t>月頃</t>
    </r>
    <phoneticPr fontId="51"/>
  </si>
  <si>
    <t>時期</t>
    <rPh sb="0" eb="2">
      <t>ジキ</t>
    </rPh>
    <phoneticPr fontId="2"/>
  </si>
  <si>
    <t>相手の名称</t>
    <rPh sb="0" eb="2">
      <t>アイテ</t>
    </rPh>
    <rPh sb="3" eb="5">
      <t>メイショウ</t>
    </rPh>
    <phoneticPr fontId="2"/>
  </si>
  <si>
    <t>金額</t>
    <rPh sb="0" eb="2">
      <t>キンガク</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</si>
</sst>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1">
    <numFmt numFmtId="5" formatCode="&quot;¥&quot;#,##0;&quot;¥&quot;\-#,##0"/>
    <numFmt numFmtId="6" formatCode="&quot;¥&quot;#,##0;[Red]&quot;¥&quot;\-#,##0"/>
    <numFmt numFmtId="176" formatCode="#,##0&quot;円&quot;;\-#,##0&quot;円&quot;"/>
    <numFmt numFmtId="177" formatCode="0_ &quot;歳&quot;"/>
    <numFmt numFmtId="178" formatCode="0_ "/>
    <numFmt numFmtId="179" formatCode="[&lt;=999]000;[&lt;=99999]000\-00;000\-0000"/>
    <numFmt numFmtId="180" formatCode="[&lt;=99999999]###\-####;\(000\)\ ###\-####"/>
    <numFmt numFmtId="181" formatCode="[&lt;=999]&quot;〒&quot;000;[&lt;=99999]&quot;〒&quot;000\-00;&quot;〒&quot;000\-0000"/>
    <numFmt numFmtId="182" formatCode="#,##0&quot;円&quot;\ ;\-#,##0&quot;円&quot;"/>
    <numFmt numFmtId="183" formatCode="0.00_ "/>
    <numFmt numFmtId="184" formatCode="#,##0&quot;円&quot;"/>
  </numFmts>
  <fonts count="107">
    <font>
      <sz val="11"/>
      <name val="ＭＳ Ｐゴシック"/>
      <family val="3"/>
      <charset val="128"/>
    </font>
    <font>
      <sz val="11"/>
      <color theme="1"/>
      <name val="ＭＳ Ｐゴシック"/>
      <family val="2"/>
      <charset val="128"/>
      <scheme val="minor"/>
    </font>
    <font>
      <sz val="6"/>
      <name val="ＭＳ Ｐゴシック"/>
      <family val="3"/>
      <charset val="128"/>
    </font>
    <font>
      <b/>
      <sz val="14"/>
      <name val="ＭＳ Ｐゴシック"/>
      <family val="3"/>
      <charset val="128"/>
    </font>
    <font>
      <sz val="12"/>
      <name val="ＭＳ Ｐ明朝"/>
      <family val="1"/>
      <charset val="128"/>
    </font>
    <font>
      <sz val="8"/>
      <name val="ＭＳ Ｐゴシック"/>
      <family val="3"/>
      <charset val="128"/>
    </font>
    <font>
      <sz val="10"/>
      <color indexed="10"/>
      <name val="ＭＳ Ｐ明朝"/>
      <family val="1"/>
      <charset val="128"/>
    </font>
    <font>
      <sz val="10"/>
      <name val="ＭＳ Ｐ明朝"/>
      <family val="1"/>
      <charset val="128"/>
    </font>
    <font>
      <b/>
      <sz val="16"/>
      <name val="ＭＳ Ｐ明朝"/>
      <family val="1"/>
      <charset val="128"/>
    </font>
    <font>
      <sz val="11"/>
      <name val="ＭＳ Ｐ明朝"/>
      <family val="1"/>
      <charset val="128"/>
    </font>
    <font>
      <sz val="10"/>
      <color indexed="10"/>
      <name val="ＭＳ Ｐゴシック"/>
      <family val="3"/>
      <charset val="128"/>
    </font>
    <font>
      <sz val="8"/>
      <name val="ＭＳ Ｐ明朝"/>
      <family val="1"/>
      <charset val="128"/>
    </font>
    <font>
      <sz val="11"/>
      <color indexed="10"/>
      <name val="ＭＳ Ｐゴシック"/>
      <family val="3"/>
      <charset val="128"/>
    </font>
    <font>
      <sz val="14"/>
      <name val="ＭＳ Ｐ明朝"/>
      <family val="1"/>
      <charset val="128"/>
    </font>
    <font>
      <sz val="9"/>
      <color indexed="10"/>
      <name val="ＭＳ Ｐゴシック"/>
      <family val="3"/>
      <charset val="128"/>
    </font>
    <font>
      <b/>
      <sz val="10"/>
      <color indexed="10"/>
      <name val="ＭＳ Ｐゴシック"/>
      <family val="3"/>
      <charset val="128"/>
    </font>
    <font>
      <sz val="10"/>
      <color rgb="FFFF0000"/>
      <name val="ＭＳ Ｐゴシック"/>
      <family val="3"/>
      <charset val="128"/>
    </font>
    <font>
      <sz val="9"/>
      <color rgb="FFFF0000"/>
      <name val="ＭＳ ゴシック"/>
      <family val="3"/>
      <charset val="128"/>
    </font>
    <font>
      <sz val="9"/>
      <color rgb="FFFF0000"/>
      <name val="ＭＳ Ｐ明朝"/>
      <family val="1"/>
      <charset val="128"/>
    </font>
    <font>
      <sz val="12"/>
      <color indexed="10"/>
      <name val="ＭＳ Ｐゴシック"/>
      <family val="3"/>
      <charset val="128"/>
    </font>
    <font>
      <u/>
      <sz val="11"/>
      <color rgb="FFFF0000"/>
      <name val="ＭＳ Ｐ明朝"/>
      <family val="1"/>
      <charset val="128"/>
    </font>
    <font>
      <sz val="11"/>
      <name val="ＭＳ Ｐゴシック"/>
      <family val="3"/>
      <charset val="128"/>
    </font>
    <font>
      <b/>
      <sz val="11"/>
      <color indexed="10"/>
      <name val="ＭＳ Ｐゴシック"/>
      <family val="3"/>
      <charset val="128"/>
    </font>
    <font>
      <sz val="12"/>
      <name val="ＭＳ 明朝"/>
      <family val="1"/>
      <charset val="128"/>
    </font>
    <font>
      <b/>
      <sz val="16"/>
      <name val="ＭＳ 明朝"/>
      <family val="1"/>
      <charset val="128"/>
    </font>
    <font>
      <sz val="10"/>
      <name val="ＭＳ Ｐゴシック"/>
      <family val="3"/>
      <charset val="128"/>
    </font>
    <font>
      <sz val="12"/>
      <name val="ＭＳ Ｐゴシック"/>
      <family val="3"/>
      <charset val="128"/>
    </font>
    <font>
      <sz val="9"/>
      <name val="ＭＳ 明朝"/>
      <family val="1"/>
      <charset val="128"/>
    </font>
    <font>
      <sz val="11"/>
      <name val="ＭＳ 明朝"/>
      <family val="1"/>
      <charset val="128"/>
    </font>
    <font>
      <sz val="10"/>
      <name val="ＭＳ 明朝"/>
      <family val="1"/>
      <charset val="128"/>
    </font>
    <font>
      <b/>
      <sz val="12"/>
      <name val="ＭＳ 明朝"/>
      <family val="1"/>
      <charset val="128"/>
    </font>
    <font>
      <sz val="10.5"/>
      <name val="ＭＳ 明朝"/>
      <family val="1"/>
      <charset val="128"/>
    </font>
    <font>
      <sz val="10.5"/>
      <name val="Times New Roman"/>
      <family val="1"/>
    </font>
    <font>
      <u/>
      <sz val="12"/>
      <name val="ＭＳ 明朝"/>
      <family val="1"/>
      <charset val="128"/>
    </font>
    <font>
      <b/>
      <sz val="9"/>
      <color indexed="81"/>
      <name val="ＭＳ Ｐゴシック"/>
      <family val="3"/>
      <charset val="128"/>
    </font>
    <font>
      <b/>
      <sz val="14"/>
      <name val="ＭＳ 明朝"/>
      <family val="1"/>
      <charset val="128"/>
    </font>
    <font>
      <sz val="8"/>
      <color rgb="FFFF0000"/>
      <name val="ＭＳ 明朝"/>
      <family val="1"/>
      <charset val="128"/>
    </font>
    <font>
      <sz val="9"/>
      <color rgb="FFFF0000"/>
      <name val="ＭＳ 明朝"/>
      <family val="1"/>
      <charset val="128"/>
    </font>
    <font>
      <b/>
      <sz val="12"/>
      <name val="ＭＳ ゴシック"/>
      <family val="3"/>
      <charset val="128"/>
    </font>
    <font>
      <b/>
      <sz val="12"/>
      <name val="ＭＳ Ｐゴシック"/>
      <family val="3"/>
      <charset val="128"/>
    </font>
    <font>
      <sz val="10"/>
      <color indexed="10"/>
      <name val="ＭＳ ゴシック"/>
      <family val="3"/>
      <charset val="128"/>
    </font>
    <font>
      <b/>
      <sz val="11"/>
      <name val="ＭＳ 明朝"/>
      <family val="1"/>
      <charset val="128"/>
    </font>
    <font>
      <b/>
      <sz val="16"/>
      <name val="ＭＳ Ｐゴシック"/>
      <family val="3"/>
      <charset val="128"/>
    </font>
    <font>
      <sz val="9"/>
      <name val="ＭＳ Ｐゴシック"/>
      <family val="3"/>
      <charset val="128"/>
    </font>
    <font>
      <sz val="10"/>
      <color indexed="10"/>
      <name val="ＭＳ 明朝"/>
      <family val="1"/>
      <charset val="128"/>
    </font>
    <font>
      <b/>
      <sz val="14"/>
      <color theme="1"/>
      <name val="ＭＳ Ｐゴシック"/>
      <family val="3"/>
      <charset val="128"/>
    </font>
    <font>
      <b/>
      <sz val="14"/>
      <color theme="1"/>
      <name val="ＭＳ 明朝"/>
      <family val="1"/>
      <charset val="128"/>
    </font>
    <font>
      <sz val="9"/>
      <color theme="1"/>
      <name val="ＭＳ 明朝"/>
      <family val="1"/>
      <charset val="128"/>
    </font>
    <font>
      <sz val="10.5"/>
      <color theme="1"/>
      <name val="Century"/>
      <family val="1"/>
    </font>
    <font>
      <sz val="10.5"/>
      <color theme="1"/>
      <name val="ＭＳ 明朝"/>
      <family val="1"/>
      <charset val="128"/>
    </font>
    <font>
      <sz val="7"/>
      <color theme="1"/>
      <name val="Times New Roman"/>
      <family val="1"/>
    </font>
    <font>
      <sz val="6"/>
      <name val="ＭＳ Ｐゴシック"/>
      <family val="2"/>
      <charset val="128"/>
      <scheme val="minor"/>
    </font>
    <font>
      <b/>
      <sz val="12"/>
      <color theme="1"/>
      <name val="ＭＳ 明朝"/>
      <family val="1"/>
      <charset val="128"/>
    </font>
    <font>
      <sz val="12"/>
      <color rgb="FFFF0000"/>
      <name val="ＭＳ 明朝"/>
      <family val="1"/>
      <charset val="128"/>
    </font>
    <font>
      <sz val="12"/>
      <color theme="1"/>
      <name val="ＭＳ 明朝"/>
      <family val="1"/>
      <charset val="128"/>
    </font>
    <font>
      <u/>
      <sz val="12"/>
      <color theme="1"/>
      <name val="ＭＳ 明朝"/>
      <family val="1"/>
      <charset val="128"/>
    </font>
    <font>
      <sz val="9"/>
      <color rgb="FFFF0000"/>
      <name val="ＭＳ Ｐゴシック"/>
      <family val="3"/>
      <charset val="128"/>
    </font>
    <font>
      <sz val="10.5"/>
      <color theme="1"/>
      <name val="ＭＳ Ｐ明朝"/>
      <family val="1"/>
      <charset val="128"/>
    </font>
    <font>
      <sz val="8"/>
      <color theme="1"/>
      <name val="ＭＳ Ｐ明朝"/>
      <family val="1"/>
      <charset val="128"/>
    </font>
    <font>
      <sz val="9"/>
      <color theme="1"/>
      <name val="ＭＳ Ｐ明朝"/>
      <family val="1"/>
      <charset val="128"/>
    </font>
    <font>
      <sz val="11"/>
      <color theme="1"/>
      <name val="ＭＳ Ｐ明朝"/>
      <family val="1"/>
      <charset val="128"/>
    </font>
    <font>
      <b/>
      <sz val="9"/>
      <color rgb="FFFF0000"/>
      <name val="ＭＳ Ｐゴシック"/>
      <family val="3"/>
      <charset val="128"/>
    </font>
    <font>
      <sz val="11"/>
      <color theme="1"/>
      <name val="ＭＳ 明朝"/>
      <family val="1"/>
      <charset val="128"/>
    </font>
    <font>
      <b/>
      <sz val="12"/>
      <color rgb="FF000000"/>
      <name val="ＭＳ 明朝"/>
      <family val="1"/>
      <charset val="128"/>
    </font>
    <font>
      <sz val="10.5"/>
      <color rgb="FF000000"/>
      <name val="ＭＳ Ｐ明朝"/>
      <family val="1"/>
      <charset val="128"/>
    </font>
    <font>
      <sz val="10.5"/>
      <color rgb="FF0070C0"/>
      <name val="ＭＳ 明朝"/>
      <family val="1"/>
      <charset val="128"/>
    </font>
    <font>
      <sz val="14"/>
      <color theme="1"/>
      <name val="ＭＳ 明朝"/>
      <family val="1"/>
      <charset val="128"/>
    </font>
    <font>
      <b/>
      <sz val="14"/>
      <color theme="1"/>
      <name val="ＭＳ ゴシック"/>
      <family val="3"/>
      <charset val="128"/>
    </font>
    <font>
      <sz val="14"/>
      <color theme="1"/>
      <name val="ＭＳ Ｐゴシック"/>
      <family val="2"/>
      <charset val="128"/>
      <scheme val="minor"/>
    </font>
    <font>
      <sz val="9"/>
      <color rgb="FFFF0000"/>
      <name val="ＭＳ Ｐゴシック"/>
      <family val="2"/>
      <charset val="128"/>
      <scheme val="minor"/>
    </font>
    <font>
      <sz val="9"/>
      <color rgb="FFFF0000"/>
      <name val="ＭＳ Ｐゴシック"/>
      <family val="3"/>
      <charset val="128"/>
      <scheme val="minor"/>
    </font>
    <font>
      <u/>
      <sz val="9"/>
      <color rgb="FFFF0000"/>
      <name val="ＭＳ ゴシック"/>
      <family val="3"/>
      <charset val="128"/>
    </font>
    <font>
      <u/>
      <sz val="9"/>
      <color theme="1"/>
      <name val="ＭＳ Ｐゴシック"/>
      <family val="2"/>
      <charset val="128"/>
      <scheme val="minor"/>
    </font>
    <font>
      <sz val="10.5"/>
      <color rgb="FF000000"/>
      <name val="ＭＳ 明朝"/>
      <family val="1"/>
      <charset val="128"/>
    </font>
    <font>
      <u/>
      <sz val="10.5"/>
      <color theme="1"/>
      <name val="ＭＳ 明朝"/>
      <family val="1"/>
      <charset val="128"/>
    </font>
    <font>
      <sz val="14"/>
      <name val="ＭＳ Ｐゴシック"/>
      <family val="3"/>
      <charset val="128"/>
    </font>
    <font>
      <sz val="12"/>
      <color indexed="10"/>
      <name val="ＭＳ 明朝"/>
      <family val="1"/>
      <charset val="128"/>
    </font>
    <font>
      <sz val="11"/>
      <color indexed="10"/>
      <name val="ＭＳ 明朝"/>
      <family val="1"/>
      <charset val="128"/>
    </font>
    <font>
      <b/>
      <sz val="12"/>
      <color indexed="10"/>
      <name val="ＭＳ 明朝"/>
      <family val="1"/>
      <charset val="128"/>
    </font>
    <font>
      <b/>
      <sz val="16"/>
      <name val="ＭＳ ゴシック"/>
      <family val="3"/>
      <charset val="128"/>
    </font>
    <font>
      <sz val="11"/>
      <name val="ＭＳ ゴシック"/>
      <family val="3"/>
      <charset val="128"/>
    </font>
    <font>
      <sz val="12"/>
      <name val="ＭＳ ゴシック"/>
      <family val="3"/>
      <charset val="128"/>
    </font>
    <font>
      <sz val="12"/>
      <color indexed="10"/>
      <name val="ＭＳ ゴシック"/>
      <family val="3"/>
      <charset val="128"/>
    </font>
    <font>
      <sz val="9"/>
      <name val="ＭＳ ゴシック"/>
      <family val="3"/>
      <charset val="128"/>
    </font>
    <font>
      <sz val="11"/>
      <color rgb="FF000000"/>
      <name val="ＭＳ 明朝"/>
      <family val="1"/>
      <charset val="128"/>
    </font>
    <font>
      <b/>
      <sz val="14"/>
      <color rgb="FF000000"/>
      <name val="ＭＳ Ｐゴシック"/>
      <family val="3"/>
      <charset val="128"/>
      <scheme val="minor"/>
    </font>
    <font>
      <sz val="10.5"/>
      <color rgb="FFFF0000"/>
      <name val="ＭＳ 明朝"/>
      <family val="1"/>
      <charset val="128"/>
    </font>
    <font>
      <sz val="11"/>
      <color rgb="FFFF0000"/>
      <name val="ＭＳ 明朝"/>
      <family val="1"/>
      <charset val="128"/>
    </font>
    <font>
      <u/>
      <sz val="10.5"/>
      <color rgb="FF000000"/>
      <name val="ＭＳ 明朝"/>
      <family val="1"/>
      <charset val="128"/>
    </font>
    <font>
      <b/>
      <sz val="16"/>
      <color rgb="FF000000"/>
      <name val="ＭＳ 明朝"/>
      <family val="1"/>
      <charset val="128"/>
    </font>
    <font>
      <b/>
      <sz val="17"/>
      <color rgb="FF000000"/>
      <name val="ＭＳ 明朝"/>
      <family val="1"/>
      <charset val="128"/>
    </font>
    <font>
      <sz val="12"/>
      <color rgb="FF000000"/>
      <name val="ＭＳ 明朝"/>
      <family val="1"/>
      <charset val="128"/>
    </font>
    <font>
      <sz val="10.5"/>
      <color rgb="FF000000"/>
      <name val="Times New Roman"/>
      <family val="1"/>
    </font>
    <font>
      <sz val="11"/>
      <color rgb="FF000000"/>
      <name val="ＭＳ Ｐゴシック"/>
      <family val="3"/>
      <charset val="128"/>
    </font>
    <font>
      <i/>
      <sz val="11"/>
      <color rgb="FF000000"/>
      <name val="HG創英角ﾎﾟｯﾌﾟ体"/>
      <family val="3"/>
      <charset val="128"/>
    </font>
    <font>
      <i/>
      <u/>
      <sz val="10.5"/>
      <color rgb="FF000000"/>
      <name val="HGP創英角ﾎﾟｯﾌﾟ体"/>
      <family val="3"/>
      <charset val="128"/>
    </font>
    <font>
      <b/>
      <sz val="12"/>
      <color rgb="FFFF0000"/>
      <name val="ＭＳ ゴシック"/>
      <family val="3"/>
      <charset val="128"/>
    </font>
    <font>
      <b/>
      <u/>
      <sz val="10"/>
      <color indexed="10"/>
      <name val="ＭＳ Ｐゴシック"/>
      <family val="3"/>
      <charset val="128"/>
    </font>
    <font>
      <b/>
      <sz val="11"/>
      <name val="ＭＳ Ｐゴシック"/>
      <family val="3"/>
      <charset val="128"/>
    </font>
    <font>
      <b/>
      <sz val="10"/>
      <name val="ＭＳ Ｐゴシック"/>
      <family val="3"/>
      <charset val="128"/>
    </font>
    <font>
      <u/>
      <sz val="10"/>
      <name val="ＭＳ Ｐゴシック"/>
      <family val="3"/>
      <charset val="128"/>
    </font>
    <font>
      <sz val="10"/>
      <name val="ＭＳ ゴシック"/>
      <family val="3"/>
      <charset val="128"/>
    </font>
    <font>
      <sz val="8"/>
      <name val="ＭＳ 明朝"/>
      <family val="1"/>
      <charset val="128"/>
    </font>
    <font>
      <b/>
      <sz val="12"/>
      <name val="ＭＳ Ｐ明朝"/>
      <family val="1"/>
      <charset val="128"/>
    </font>
    <font>
      <sz val="11"/>
      <color rgb="FF000000"/>
      <name val="ＭＳ ゴシック"/>
      <family val="3"/>
      <charset val="128"/>
    </font>
    <font>
      <sz val="11"/>
      <color theme="1"/>
      <name val="ＭＳ ゴシック"/>
      <family val="3"/>
      <charset val="128"/>
    </font>
    <font>
      <sz val="11"/>
      <color rgb="FFFF0000"/>
      <name val="ＭＳ ゴシック"/>
      <family val="3"/>
      <charset val="128"/>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30">
    <border>
      <left/>
      <right/>
      <top/>
      <bottom/>
      <diagonal/>
    </border>
    <border>
      <left style="thin">
        <color indexed="64"/>
      </left>
      <right style="thin">
        <color indexed="64"/>
      </right>
      <top style="thin">
        <color indexed="64"/>
      </top>
      <bottom style="thin">
        <color indexed="64"/>
      </bottom>
      <diagonal/>
    </border>
    <border>
      <left/>
      <right/>
      <top/>
      <bottom style="dotted">
        <color indexed="10"/>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dotted">
        <color indexed="10"/>
      </bottom>
      <diagonal/>
    </border>
    <border>
      <left style="thin">
        <color indexed="64"/>
      </left>
      <right style="thin">
        <color indexed="64"/>
      </right>
      <top style="dotted">
        <color indexed="10"/>
      </top>
      <bottom style="dotted">
        <color indexed="10"/>
      </bottom>
      <diagonal/>
    </border>
    <border>
      <left style="thin">
        <color indexed="64"/>
      </left>
      <right style="thin">
        <color indexed="64"/>
      </right>
      <top style="dotted">
        <color indexed="10"/>
      </top>
      <bottom style="thin">
        <color indexed="64"/>
      </bottom>
      <diagonal/>
    </border>
    <border>
      <left/>
      <right/>
      <top style="dotted">
        <color indexed="10"/>
      </top>
      <bottom style="dotted">
        <color indexed="10"/>
      </bottom>
      <diagonal/>
    </border>
    <border>
      <left style="thin">
        <color indexed="64"/>
      </left>
      <right/>
      <top/>
      <bottom/>
      <diagonal/>
    </border>
    <border>
      <left/>
      <right/>
      <top style="dotted">
        <color indexed="10"/>
      </top>
      <bottom/>
      <diagonal/>
    </border>
    <border>
      <left style="thin">
        <color indexed="10"/>
      </left>
      <right/>
      <top style="thin">
        <color indexed="10"/>
      </top>
      <bottom style="thin">
        <color indexed="10"/>
      </bottom>
      <diagonal/>
    </border>
    <border>
      <left/>
      <right/>
      <top style="thin">
        <color indexed="10"/>
      </top>
      <bottom style="thin">
        <color indexed="10"/>
      </bottom>
      <diagonal/>
    </border>
    <border>
      <left/>
      <right style="thin">
        <color indexed="10"/>
      </right>
      <top style="thin">
        <color indexed="10"/>
      </top>
      <bottom style="thin">
        <color indexed="10"/>
      </bottom>
      <diagonal/>
    </border>
    <border>
      <left style="thin">
        <color indexed="64"/>
      </left>
      <right/>
      <top style="dotted">
        <color indexed="10"/>
      </top>
      <bottom style="dotted">
        <color indexed="10"/>
      </bottom>
      <diagonal/>
    </border>
    <border>
      <left/>
      <right style="thin">
        <color indexed="64"/>
      </right>
      <top style="dotted">
        <color indexed="10"/>
      </top>
      <bottom style="dotted">
        <color indexed="10"/>
      </bottom>
      <diagonal/>
    </border>
    <border>
      <left style="thin">
        <color indexed="64"/>
      </left>
      <right/>
      <top style="dotted">
        <color indexed="10"/>
      </top>
      <bottom style="thin">
        <color indexed="64"/>
      </bottom>
      <diagonal/>
    </border>
    <border>
      <left/>
      <right style="thin">
        <color indexed="64"/>
      </right>
      <top style="dotted">
        <color indexed="10"/>
      </top>
      <bottom style="thin">
        <color indexed="64"/>
      </bottom>
      <diagonal/>
    </border>
    <border>
      <left style="thin">
        <color indexed="64"/>
      </left>
      <right/>
      <top style="thin">
        <color indexed="64"/>
      </top>
      <bottom style="dotted">
        <color indexed="10"/>
      </bottom>
      <diagonal/>
    </border>
    <border>
      <left/>
      <right/>
      <top style="thin">
        <color indexed="64"/>
      </top>
      <bottom style="dotted">
        <color indexed="10"/>
      </bottom>
      <diagonal/>
    </border>
    <border>
      <left/>
      <right style="thin">
        <color indexed="64"/>
      </right>
      <top style="thin">
        <color indexed="64"/>
      </top>
      <bottom style="dotted">
        <color indexed="10"/>
      </bottom>
      <diagonal/>
    </border>
    <border>
      <left style="thin">
        <color indexed="10"/>
      </left>
      <right style="thin">
        <color indexed="64"/>
      </right>
      <top style="thin">
        <color indexed="10"/>
      </top>
      <bottom style="thin">
        <color indexed="10"/>
      </bottom>
      <diagonal/>
    </border>
    <border>
      <left style="thin">
        <color indexed="64"/>
      </left>
      <right style="thin">
        <color indexed="64"/>
      </right>
      <top style="thin">
        <color indexed="10"/>
      </top>
      <bottom style="thin">
        <color indexed="10"/>
      </bottom>
      <diagonal/>
    </border>
    <border>
      <left style="thin">
        <color indexed="64"/>
      </left>
      <right style="thin">
        <color indexed="10"/>
      </right>
      <top style="thin">
        <color indexed="10"/>
      </top>
      <bottom style="thin">
        <color indexed="10"/>
      </bottom>
      <diagonal/>
    </border>
    <border>
      <left style="dotted">
        <color indexed="10"/>
      </left>
      <right/>
      <top style="dotted">
        <color indexed="10"/>
      </top>
      <bottom/>
      <diagonal/>
    </border>
    <border>
      <left/>
      <right style="dotted">
        <color indexed="10"/>
      </right>
      <top style="dotted">
        <color indexed="10"/>
      </top>
      <bottom/>
      <diagonal/>
    </border>
    <border>
      <left style="dotted">
        <color indexed="10"/>
      </left>
      <right/>
      <top/>
      <bottom/>
      <diagonal/>
    </border>
    <border>
      <left/>
      <right style="dotted">
        <color indexed="10"/>
      </right>
      <top/>
      <bottom/>
      <diagonal/>
    </border>
    <border>
      <left style="dotted">
        <color indexed="10"/>
      </left>
      <right/>
      <top/>
      <bottom style="dotted">
        <color indexed="10"/>
      </bottom>
      <diagonal/>
    </border>
    <border>
      <left/>
      <right style="dotted">
        <color indexed="10"/>
      </right>
      <top/>
      <bottom style="dotted">
        <color indexed="10"/>
      </bottom>
      <diagonal/>
    </border>
    <border>
      <left/>
      <right/>
      <top style="dotted">
        <color indexed="10"/>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indexed="64"/>
      </top>
      <bottom style="thin">
        <color indexed="64"/>
      </bottom>
      <diagonal/>
    </border>
    <border>
      <left style="thin">
        <color indexed="64"/>
      </left>
      <right/>
      <top style="dotted">
        <color rgb="FFFF0000"/>
      </top>
      <bottom style="dotted">
        <color rgb="FFFF0000"/>
      </bottom>
      <diagonal/>
    </border>
    <border>
      <left/>
      <right/>
      <top style="dotted">
        <color rgb="FFFF0000"/>
      </top>
      <bottom style="dotted">
        <color rgb="FFFF0000"/>
      </bottom>
      <diagonal/>
    </border>
    <border>
      <left/>
      <right style="thin">
        <color indexed="64"/>
      </right>
      <top style="dotted">
        <color rgb="FFFF0000"/>
      </top>
      <bottom style="dotted">
        <color rgb="FFFF0000"/>
      </bottom>
      <diagonal/>
    </border>
    <border>
      <left style="thin">
        <color indexed="64"/>
      </left>
      <right/>
      <top style="dotted">
        <color rgb="FFFF0000"/>
      </top>
      <bottom style="thin">
        <color auto="1"/>
      </bottom>
      <diagonal/>
    </border>
    <border>
      <left/>
      <right/>
      <top style="dotted">
        <color rgb="FFFF0000"/>
      </top>
      <bottom style="thin">
        <color auto="1"/>
      </bottom>
      <diagonal/>
    </border>
    <border>
      <left/>
      <right style="thin">
        <color indexed="64"/>
      </right>
      <top style="dotted">
        <color rgb="FFFF0000"/>
      </top>
      <bottom style="thin">
        <color auto="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style="thin">
        <color theme="1"/>
      </left>
      <right/>
      <top/>
      <bottom/>
      <diagonal/>
    </border>
    <border>
      <left/>
      <right style="thin">
        <color theme="1"/>
      </right>
      <top/>
      <bottom/>
      <diagonal/>
    </border>
    <border>
      <left style="thin">
        <color theme="1"/>
      </left>
      <right/>
      <top/>
      <bottom style="thin">
        <color theme="1"/>
      </bottom>
      <diagonal/>
    </border>
    <border>
      <left/>
      <right/>
      <top/>
      <bottom style="thin">
        <color theme="1"/>
      </bottom>
      <diagonal/>
    </border>
    <border>
      <left/>
      <right style="thin">
        <color theme="1"/>
      </right>
      <top/>
      <bottom style="thin">
        <color theme="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dotted">
        <color indexed="64"/>
      </bottom>
      <diagonal/>
    </border>
    <border>
      <left/>
      <right/>
      <top/>
      <bottom style="thin">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double">
        <color indexed="64"/>
      </right>
      <top style="thin">
        <color indexed="64"/>
      </top>
      <bottom style="dotted">
        <color indexed="64"/>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bottom style="double">
        <color indexed="64"/>
      </bottom>
      <diagonal/>
    </border>
    <border>
      <left/>
      <right/>
      <top style="double">
        <color indexed="64"/>
      </top>
      <bottom/>
      <diagonal/>
    </border>
    <border>
      <left/>
      <right style="dotted">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right style="thin">
        <color rgb="FF000000"/>
      </right>
      <top style="thin">
        <color rgb="FF000000"/>
      </top>
      <bottom style="thin">
        <color rgb="FF000000"/>
      </bottom>
      <diagonal/>
    </border>
    <border>
      <left style="thin">
        <color indexed="64"/>
      </left>
      <right style="thin">
        <color indexed="64"/>
      </right>
      <top style="dotted">
        <color indexed="64"/>
      </top>
      <bottom style="dotted">
        <color indexed="64"/>
      </bottom>
      <diagonal/>
    </border>
    <border>
      <left/>
      <right/>
      <top style="thin">
        <color indexed="64"/>
      </top>
      <bottom/>
      <diagonal/>
    </border>
    <border>
      <left style="medium">
        <color indexed="64"/>
      </left>
      <right/>
      <top/>
      <bottom/>
      <diagonal/>
    </border>
    <border>
      <left style="thin">
        <color indexed="64"/>
      </left>
      <right style="thin">
        <color indexed="64"/>
      </right>
      <top style="double">
        <color indexed="64"/>
      </top>
      <bottom/>
      <diagonal/>
    </border>
    <border>
      <left style="thin">
        <color rgb="FF000000"/>
      </left>
      <right/>
      <top style="thin">
        <color rgb="FF000000"/>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style="thin">
        <color rgb="FF000000"/>
      </right>
      <top style="thin">
        <color indexed="64"/>
      </top>
      <bottom style="dotted">
        <color rgb="FF000000"/>
      </bottom>
      <diagonal/>
    </border>
    <border>
      <left style="thin">
        <color rgb="FF000000"/>
      </left>
      <right style="thin">
        <color rgb="FF000000"/>
      </right>
      <top style="dotted">
        <color rgb="FF000000"/>
      </top>
      <bottom style="dotted">
        <color rgb="FF000000"/>
      </bottom>
      <diagonal/>
    </border>
    <border>
      <left/>
      <right/>
      <top style="dotted">
        <color rgb="FF000000"/>
      </top>
      <bottom/>
      <diagonal/>
    </border>
    <border>
      <left/>
      <right/>
      <top/>
      <bottom style="dotted">
        <color rgb="FF000000"/>
      </bottom>
      <diagonal/>
    </border>
    <border>
      <left style="thin">
        <color rgb="FF000000"/>
      </left>
      <right style="thin">
        <color rgb="FF000000"/>
      </right>
      <top style="dotted">
        <color rgb="FF000000"/>
      </top>
      <bottom style="thin">
        <color rgb="FF000000"/>
      </bottom>
      <diagonal/>
    </border>
    <border>
      <left/>
      <right/>
      <top/>
      <bottom style="thin">
        <color rgb="FF000000"/>
      </bottom>
      <diagonal/>
    </border>
    <border>
      <left style="thin">
        <color indexed="10"/>
      </left>
      <right/>
      <top/>
      <bottom/>
      <diagonal/>
    </border>
    <border>
      <left style="thin">
        <color indexed="10"/>
      </left>
      <right style="thin">
        <color indexed="10"/>
      </right>
      <top style="thin">
        <color indexed="10"/>
      </top>
      <bottom/>
      <diagonal/>
    </border>
    <border>
      <left style="thin">
        <color indexed="10"/>
      </left>
      <right style="thin">
        <color indexed="10"/>
      </right>
      <top/>
      <bottom style="thin">
        <color indexed="10"/>
      </bottom>
      <diagonal/>
    </border>
    <border>
      <left style="thin">
        <color indexed="64"/>
      </left>
      <right/>
      <top style="thin">
        <color indexed="64"/>
      </top>
      <bottom/>
      <diagonal/>
    </border>
    <border>
      <left/>
      <right style="thin">
        <color indexed="64"/>
      </right>
      <top style="thin">
        <color indexed="64"/>
      </top>
      <bottom/>
      <diagonal/>
    </border>
    <border>
      <left/>
      <right/>
      <top/>
      <bottom style="hair">
        <color auto="1"/>
      </bottom>
      <diagonal/>
    </border>
    <border>
      <left/>
      <right/>
      <top style="hair">
        <color auto="1"/>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s>
  <cellStyleXfs count="7">
    <xf numFmtId="0" fontId="0" fillId="0" borderId="0"/>
    <xf numFmtId="0" fontId="1"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9" fontId="1" fillId="0" borderId="0" applyFont="0" applyFill="0" applyBorder="0" applyAlignment="0" applyProtection="0">
      <alignment vertical="center"/>
    </xf>
  </cellStyleXfs>
  <cellXfs count="841">
    <xf numFmtId="0" fontId="0" fillId="0" borderId="0" xfId="0"/>
    <xf numFmtId="0" fontId="5" fillId="0" borderId="0" xfId="0" applyFont="1"/>
    <xf numFmtId="0" fontId="5" fillId="0" borderId="1" xfId="0" applyFont="1" applyBorder="1" applyAlignment="1">
      <alignment horizontal="center"/>
    </xf>
    <xf numFmtId="0" fontId="4" fillId="0" borderId="0" xfId="0" applyFont="1" applyAlignment="1">
      <alignment vertical="center"/>
    </xf>
    <xf numFmtId="0" fontId="4" fillId="0" borderId="0" xfId="0" applyFont="1" applyAlignment="1">
      <alignment horizontal="left" vertical="center"/>
    </xf>
    <xf numFmtId="0" fontId="5" fillId="0" borderId="1" xfId="0" applyFont="1" applyBorder="1"/>
    <xf numFmtId="0" fontId="6" fillId="0" borderId="0" xfId="0" applyFont="1" applyAlignment="1">
      <alignment horizontal="left" vertical="center"/>
    </xf>
    <xf numFmtId="0" fontId="5" fillId="0" borderId="3" xfId="0" applyFont="1" applyBorder="1"/>
    <xf numFmtId="0" fontId="5" fillId="0" borderId="0" xfId="0" applyFont="1" applyFill="1" applyBorder="1"/>
    <xf numFmtId="0" fontId="5" fillId="0" borderId="6" xfId="0" applyFont="1" applyBorder="1"/>
    <xf numFmtId="0" fontId="3" fillId="0" borderId="0" xfId="0" applyFont="1" applyAlignment="1">
      <alignment horizontal="left" vertical="center"/>
    </xf>
    <xf numFmtId="0" fontId="9" fillId="0" borderId="0" xfId="0" applyFont="1" applyAlignment="1">
      <alignment horizontal="center" vertical="center"/>
    </xf>
    <xf numFmtId="0" fontId="9" fillId="0" borderId="1" xfId="0" applyFont="1" applyBorder="1" applyAlignment="1">
      <alignment horizontal="center" vertical="center"/>
    </xf>
    <xf numFmtId="0" fontId="5" fillId="0" borderId="7" xfId="0" applyFont="1" applyBorder="1"/>
    <xf numFmtId="0" fontId="5" fillId="0" borderId="8" xfId="0" applyFont="1" applyBorder="1"/>
    <xf numFmtId="0" fontId="5" fillId="0" borderId="5" xfId="0" applyFont="1" applyBorder="1"/>
    <xf numFmtId="0" fontId="5" fillId="0" borderId="9" xfId="0" applyFont="1" applyBorder="1"/>
    <xf numFmtId="0" fontId="9" fillId="0" borderId="0" xfId="0" applyFont="1" applyAlignment="1">
      <alignment vertical="center"/>
    </xf>
    <xf numFmtId="0" fontId="11" fillId="0" borderId="7" xfId="0" applyFont="1" applyBorder="1" applyAlignment="1">
      <alignment horizontal="center" vertical="center"/>
    </xf>
    <xf numFmtId="49" fontId="9" fillId="0" borderId="0" xfId="0" applyNumberFormat="1" applyFont="1" applyAlignment="1">
      <alignment vertical="center"/>
    </xf>
    <xf numFmtId="0" fontId="10" fillId="0" borderId="0" xfId="0" applyFont="1" applyAlignment="1">
      <alignment horizontal="left" vertical="center"/>
    </xf>
    <xf numFmtId="0" fontId="4" fillId="0" borderId="0" xfId="0" applyFont="1" applyBorder="1" applyAlignment="1">
      <alignment horizontal="left" vertical="center"/>
    </xf>
    <xf numFmtId="0" fontId="8" fillId="0" borderId="0" xfId="0" applyFont="1" applyAlignment="1">
      <alignment vertical="center"/>
    </xf>
    <xf numFmtId="0" fontId="8" fillId="0" borderId="0" xfId="0" applyFont="1" applyFill="1" applyAlignment="1">
      <alignment horizontal="right" vertical="center"/>
    </xf>
    <xf numFmtId="0" fontId="4" fillId="0" borderId="2" xfId="0" applyFont="1" applyBorder="1" applyAlignment="1">
      <alignment horizontal="left" vertical="center"/>
    </xf>
    <xf numFmtId="0" fontId="9" fillId="0" borderId="0" xfId="0" applyFont="1" applyBorder="1" applyAlignment="1">
      <alignment horizontal="left" vertical="center"/>
    </xf>
    <xf numFmtId="0" fontId="13" fillId="0" borderId="0" xfId="0" applyFont="1" applyBorder="1" applyAlignment="1">
      <alignment horizontal="center" vertical="center"/>
    </xf>
    <xf numFmtId="0" fontId="5" fillId="0" borderId="1" xfId="0" applyFont="1" applyBorder="1" applyAlignment="1">
      <alignment horizontal="left"/>
    </xf>
    <xf numFmtId="0" fontId="5" fillId="0" borderId="0" xfId="0" applyFont="1" applyBorder="1"/>
    <xf numFmtId="0" fontId="2" fillId="0" borderId="1" xfId="0" applyFont="1" applyBorder="1" applyAlignment="1">
      <alignment horizontal="center"/>
    </xf>
    <xf numFmtId="0" fontId="16" fillId="0" borderId="0" xfId="0" applyFont="1" applyAlignment="1">
      <alignment horizontal="left" vertical="center"/>
    </xf>
    <xf numFmtId="0" fontId="10" fillId="0" borderId="0" xfId="0" applyFont="1" applyAlignment="1">
      <alignment horizontal="left" vertical="center"/>
    </xf>
    <xf numFmtId="0" fontId="17" fillId="0" borderId="0" xfId="0" applyFont="1" applyAlignment="1"/>
    <xf numFmtId="0" fontId="18" fillId="0" borderId="0" xfId="0" applyFont="1" applyBorder="1" applyAlignment="1">
      <alignment horizontal="center"/>
    </xf>
    <xf numFmtId="177" fontId="18" fillId="0" borderId="0" xfId="0" applyNumberFormat="1" applyFont="1" applyBorder="1" applyAlignment="1"/>
    <xf numFmtId="0" fontId="18" fillId="0" borderId="0" xfId="0" applyFont="1" applyAlignment="1">
      <alignment horizontal="center"/>
    </xf>
    <xf numFmtId="0" fontId="18" fillId="0" borderId="0" xfId="0" applyFont="1" applyAlignment="1"/>
    <xf numFmtId="0" fontId="17" fillId="0" borderId="0" xfId="0" applyFont="1" applyBorder="1" applyAlignment="1">
      <alignment horizontal="left"/>
    </xf>
    <xf numFmtId="0" fontId="9" fillId="0" borderId="0" xfId="0" applyNumberFormat="1" applyFont="1" applyAlignment="1">
      <alignment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vertical="center"/>
    </xf>
    <xf numFmtId="0" fontId="10" fillId="0" borderId="0" xfId="0" applyFont="1" applyAlignment="1">
      <alignment horizontal="left" vertical="center"/>
    </xf>
    <xf numFmtId="0" fontId="4" fillId="0" borderId="0" xfId="0" applyFont="1" applyAlignment="1">
      <alignment horizontal="left" vertical="center"/>
    </xf>
    <xf numFmtId="0" fontId="10" fillId="0" borderId="0" xfId="0" applyFont="1" applyAlignment="1">
      <alignment horizontal="left" vertical="center"/>
    </xf>
    <xf numFmtId="0" fontId="10" fillId="0" borderId="0" xfId="0" applyFont="1" applyBorder="1" applyAlignment="1">
      <alignment horizontal="left" vertical="center"/>
    </xf>
    <xf numFmtId="0" fontId="19" fillId="0" borderId="0" xfId="0" applyFont="1" applyAlignment="1">
      <alignment horizontal="left" vertical="center"/>
    </xf>
    <xf numFmtId="0" fontId="4" fillId="0" borderId="0" xfId="0" applyFont="1" applyBorder="1" applyAlignment="1">
      <alignment vertical="center"/>
    </xf>
    <xf numFmtId="58" fontId="4" fillId="0" borderId="0" xfId="0" applyNumberFormat="1" applyFont="1" applyBorder="1" applyAlignment="1">
      <alignment vertical="center"/>
    </xf>
    <xf numFmtId="0" fontId="9" fillId="0" borderId="0" xfId="0" applyFont="1" applyBorder="1" applyAlignment="1">
      <alignment vertical="top" wrapText="1"/>
    </xf>
    <xf numFmtId="0" fontId="9" fillId="0" borderId="45" xfId="0" applyFont="1" applyBorder="1" applyAlignment="1">
      <alignment vertical="center"/>
    </xf>
    <xf numFmtId="0" fontId="9" fillId="0" borderId="46" xfId="0" applyFont="1" applyBorder="1" applyAlignment="1">
      <alignment vertical="top" wrapText="1"/>
    </xf>
    <xf numFmtId="0" fontId="9" fillId="0" borderId="47" xfId="0" applyFont="1" applyBorder="1" applyAlignment="1">
      <alignment vertical="top" wrapText="1"/>
    </xf>
    <xf numFmtId="0" fontId="9" fillId="0" borderId="49" xfId="0" applyFont="1" applyBorder="1" applyAlignment="1">
      <alignment vertical="top" wrapText="1"/>
    </xf>
    <xf numFmtId="0" fontId="9" fillId="0" borderId="51" xfId="0" applyFont="1" applyBorder="1" applyAlignment="1">
      <alignment vertical="top" wrapText="1"/>
    </xf>
    <xf numFmtId="0" fontId="9" fillId="0" borderId="52" xfId="0" applyFont="1" applyBorder="1" applyAlignment="1">
      <alignment vertical="top" wrapText="1"/>
    </xf>
    <xf numFmtId="0" fontId="20" fillId="0" borderId="48" xfId="0" applyFont="1" applyBorder="1" applyAlignment="1">
      <alignment vertical="top"/>
    </xf>
    <xf numFmtId="0" fontId="9" fillId="0" borderId="48" xfId="0" applyFont="1" applyBorder="1" applyAlignment="1">
      <alignment vertical="top"/>
    </xf>
    <xf numFmtId="0" fontId="9" fillId="0" borderId="50" xfId="0" applyFont="1" applyBorder="1" applyAlignment="1">
      <alignment vertical="top"/>
    </xf>
    <xf numFmtId="0" fontId="23" fillId="0" borderId="0" xfId="0" applyFont="1" applyFill="1" applyAlignment="1"/>
    <xf numFmtId="0" fontId="23" fillId="0" borderId="0" xfId="0" applyFont="1" applyAlignment="1"/>
    <xf numFmtId="0" fontId="23" fillId="3" borderId="0" xfId="0" applyFont="1" applyFill="1" applyAlignment="1"/>
    <xf numFmtId="0" fontId="25" fillId="2" borderId="36" xfId="0" applyFont="1" applyFill="1" applyBorder="1" applyAlignment="1">
      <alignment horizontal="center" vertical="center"/>
    </xf>
    <xf numFmtId="0" fontId="23" fillId="2" borderId="0" xfId="0" applyFont="1" applyFill="1" applyAlignment="1">
      <alignment horizontal="right" vertical="center"/>
    </xf>
    <xf numFmtId="0" fontId="23" fillId="2" borderId="0" xfId="0" applyFont="1" applyFill="1" applyAlignment="1"/>
    <xf numFmtId="0" fontId="27" fillId="2" borderId="0" xfId="0" applyFont="1" applyFill="1" applyAlignment="1">
      <alignment horizontal="center"/>
    </xf>
    <xf numFmtId="0" fontId="23" fillId="2" borderId="0" xfId="0" applyFont="1" applyFill="1" applyAlignment="1">
      <alignment horizontal="left"/>
    </xf>
    <xf numFmtId="0" fontId="23" fillId="0" borderId="0" xfId="0" applyFont="1" applyFill="1" applyAlignment="1">
      <alignment horizontal="left"/>
    </xf>
    <xf numFmtId="178" fontId="26" fillId="2" borderId="13" xfId="0" applyNumberFormat="1" applyFont="1" applyFill="1" applyBorder="1" applyAlignment="1">
      <alignment horizontal="center"/>
    </xf>
    <xf numFmtId="179" fontId="28" fillId="2" borderId="2" xfId="0" applyNumberFormat="1" applyFont="1" applyFill="1" applyBorder="1" applyAlignment="1">
      <alignment horizontal="center"/>
    </xf>
    <xf numFmtId="0" fontId="23" fillId="0" borderId="0" xfId="0" applyFont="1" applyFill="1" applyBorder="1" applyAlignment="1">
      <alignment horizontal="center"/>
    </xf>
    <xf numFmtId="179" fontId="26" fillId="2" borderId="2" xfId="0" applyNumberFormat="1" applyFont="1" applyFill="1" applyBorder="1" applyAlignment="1">
      <alignment horizontal="center"/>
    </xf>
    <xf numFmtId="0" fontId="23" fillId="2" borderId="0" xfId="0" applyFont="1" applyFill="1" applyBorder="1" applyAlignment="1">
      <alignment horizontal="left"/>
    </xf>
    <xf numFmtId="0" fontId="23" fillId="2" borderId="0" xfId="0" applyFont="1" applyFill="1" applyBorder="1" applyAlignment="1"/>
    <xf numFmtId="0" fontId="23" fillId="2" borderId="0" xfId="0" applyFont="1" applyFill="1" applyAlignment="1">
      <alignment horizontal="center"/>
    </xf>
    <xf numFmtId="0" fontId="23" fillId="2" borderId="0" xfId="0" applyFont="1" applyFill="1" applyAlignment="1">
      <alignment horizontal="left" vertical="center"/>
    </xf>
    <xf numFmtId="0" fontId="23" fillId="0" borderId="0" xfId="0" applyFont="1" applyFill="1" applyAlignment="1">
      <alignment vertical="center"/>
    </xf>
    <xf numFmtId="0" fontId="23" fillId="0" borderId="0" xfId="0" applyFont="1" applyAlignment="1">
      <alignment vertical="center"/>
    </xf>
    <xf numFmtId="0" fontId="23" fillId="2" borderId="0" xfId="0" applyFont="1" applyFill="1" applyBorder="1" applyAlignment="1">
      <alignment horizontal="left" vertical="center" indent="1"/>
    </xf>
    <xf numFmtId="0" fontId="29" fillId="2" borderId="14" xfId="0" applyFont="1" applyFill="1" applyBorder="1" applyAlignment="1">
      <alignment vertical="center"/>
    </xf>
    <xf numFmtId="0" fontId="29" fillId="2" borderId="0" xfId="0" applyFont="1" applyFill="1" applyBorder="1" applyAlignment="1">
      <alignment horizontal="right" vertical="center"/>
    </xf>
    <xf numFmtId="0" fontId="31" fillId="0" borderId="56" xfId="0" applyFont="1" applyBorder="1" applyAlignment="1"/>
    <xf numFmtId="0" fontId="0" fillId="0" borderId="56" xfId="0" applyFont="1" applyBorder="1" applyAlignment="1"/>
    <xf numFmtId="0" fontId="0" fillId="0" borderId="0" xfId="0" applyFont="1" applyBorder="1" applyAlignment="1"/>
    <xf numFmtId="0" fontId="0" fillId="0" borderId="4" xfId="0" applyFont="1" applyBorder="1" applyAlignment="1"/>
    <xf numFmtId="0" fontId="29" fillId="0" borderId="0" xfId="0" applyFont="1" applyFill="1" applyAlignment="1">
      <alignment vertical="center"/>
    </xf>
    <xf numFmtId="0" fontId="29" fillId="0" borderId="0" xfId="0" applyFont="1" applyAlignment="1">
      <alignment vertical="center"/>
    </xf>
    <xf numFmtId="0" fontId="29" fillId="2" borderId="0" xfId="0" applyFont="1" applyFill="1" applyBorder="1" applyAlignment="1">
      <alignment horizontal="left" vertical="center"/>
    </xf>
    <xf numFmtId="0" fontId="29" fillId="2" borderId="4" xfId="0" applyFont="1" applyFill="1" applyBorder="1" applyAlignment="1">
      <alignment horizontal="left" vertical="center"/>
    </xf>
    <xf numFmtId="0" fontId="23" fillId="2" borderId="14" xfId="0" applyFont="1" applyFill="1" applyBorder="1" applyAlignment="1">
      <alignment horizontal="left"/>
    </xf>
    <xf numFmtId="0" fontId="23" fillId="2" borderId="4" xfId="0" applyFont="1" applyFill="1" applyBorder="1" applyAlignment="1">
      <alignment horizontal="left"/>
    </xf>
    <xf numFmtId="0" fontId="23" fillId="2" borderId="5" xfId="0" applyFont="1" applyFill="1" applyBorder="1" applyAlignment="1">
      <alignment horizontal="left"/>
    </xf>
    <xf numFmtId="0" fontId="0" fillId="0" borderId="57" xfId="0" applyBorder="1" applyAlignment="1">
      <alignment horizontal="left"/>
    </xf>
    <xf numFmtId="0" fontId="0" fillId="0" borderId="57" xfId="0" applyBorder="1" applyAlignment="1">
      <alignment horizontal="right"/>
    </xf>
    <xf numFmtId="0" fontId="0" fillId="0" borderId="57" xfId="0" applyBorder="1" applyAlignment="1"/>
    <xf numFmtId="0" fontId="0" fillId="0" borderId="9" xfId="0" applyBorder="1" applyAlignment="1"/>
    <xf numFmtId="0" fontId="23" fillId="0" borderId="0" xfId="0" applyFont="1" applyAlignment="1">
      <alignment horizontal="center" vertical="center"/>
    </xf>
    <xf numFmtId="58" fontId="28" fillId="0" borderId="0" xfId="0" applyNumberFormat="1" applyFont="1" applyAlignment="1">
      <alignment horizontal="center" vertical="center"/>
    </xf>
    <xf numFmtId="0" fontId="28" fillId="0" borderId="1" xfId="0" applyFont="1" applyBorder="1" applyAlignment="1">
      <alignment horizontal="center" vertical="center"/>
    </xf>
    <xf numFmtId="0" fontId="28" fillId="0" borderId="1" xfId="0" applyFont="1" applyBorder="1" applyAlignment="1">
      <alignment horizontal="center" vertical="center" wrapText="1"/>
    </xf>
    <xf numFmtId="0" fontId="28" fillId="0" borderId="0" xfId="0" applyFont="1" applyAlignment="1">
      <alignment horizontal="center" vertical="center"/>
    </xf>
    <xf numFmtId="176" fontId="21" fillId="0" borderId="60" xfId="0" applyNumberFormat="1" applyFont="1" applyBorder="1" applyAlignment="1">
      <alignment vertical="center"/>
    </xf>
    <xf numFmtId="176" fontId="21" fillId="0" borderId="63" xfId="0" applyNumberFormat="1" applyFont="1" applyBorder="1" applyAlignment="1">
      <alignment vertical="center"/>
    </xf>
    <xf numFmtId="176" fontId="36" fillId="0" borderId="66" xfId="0" applyNumberFormat="1" applyFont="1" applyBorder="1" applyAlignment="1"/>
    <xf numFmtId="0" fontId="28" fillId="0" borderId="64" xfId="0" applyFont="1" applyBorder="1" applyAlignment="1">
      <alignment horizontal="left" vertical="center"/>
    </xf>
    <xf numFmtId="0" fontId="28" fillId="0" borderId="67" xfId="0" applyFont="1" applyBorder="1" applyAlignment="1">
      <alignment horizontal="center" vertical="center"/>
    </xf>
    <xf numFmtId="0" fontId="28" fillId="0" borderId="68" xfId="0" applyFont="1" applyBorder="1" applyAlignment="1">
      <alignment horizontal="left" vertical="center"/>
    </xf>
    <xf numFmtId="0" fontId="28" fillId="0" borderId="56" xfId="0" applyFont="1" applyBorder="1" applyAlignment="1">
      <alignment horizontal="center" vertical="center"/>
    </xf>
    <xf numFmtId="0" fontId="28" fillId="0" borderId="65" xfId="0" applyFont="1" applyBorder="1" applyAlignment="1">
      <alignment horizontal="center" vertical="center"/>
    </xf>
    <xf numFmtId="0" fontId="28" fillId="0" borderId="69" xfId="0" applyFont="1" applyBorder="1" applyAlignment="1">
      <alignment horizontal="left" vertical="center"/>
    </xf>
    <xf numFmtId="0" fontId="28" fillId="0" borderId="70" xfId="0" applyFont="1" applyBorder="1" applyAlignment="1">
      <alignment horizontal="center" vertical="center"/>
    </xf>
    <xf numFmtId="0" fontId="28" fillId="0" borderId="71" xfId="0" applyFont="1" applyBorder="1" applyAlignment="1">
      <alignment horizontal="left" vertical="center"/>
    </xf>
    <xf numFmtId="0" fontId="28" fillId="0" borderId="72" xfId="0" applyFont="1" applyBorder="1" applyAlignment="1">
      <alignment horizontal="center" vertical="center"/>
    </xf>
    <xf numFmtId="0" fontId="28" fillId="0" borderId="67" xfId="0" applyFont="1" applyBorder="1" applyAlignment="1">
      <alignment horizontal="center" vertical="center" shrinkToFit="1"/>
    </xf>
    <xf numFmtId="0" fontId="38" fillId="0" borderId="54" xfId="0" applyFont="1" applyBorder="1" applyAlignment="1">
      <alignment horizontal="center" vertical="center"/>
    </xf>
    <xf numFmtId="0" fontId="30" fillId="0" borderId="54" xfId="0" applyFont="1" applyBorder="1" applyAlignment="1">
      <alignment horizontal="center" vertical="center"/>
    </xf>
    <xf numFmtId="176" fontId="36" fillId="0" borderId="66" xfId="0" applyNumberFormat="1" applyFont="1" applyBorder="1" applyAlignment="1">
      <alignment vertical="center"/>
    </xf>
    <xf numFmtId="0" fontId="30" fillId="0" borderId="38" xfId="0" applyFont="1" applyBorder="1" applyAlignment="1">
      <alignment horizontal="center" vertical="center"/>
    </xf>
    <xf numFmtId="0" fontId="15" fillId="0" borderId="0" xfId="0" applyFont="1" applyAlignment="1">
      <alignment horizontal="left" vertical="center"/>
    </xf>
    <xf numFmtId="0" fontId="30" fillId="0" borderId="0" xfId="0" applyFont="1" applyAlignment="1">
      <alignment horizontal="center"/>
    </xf>
    <xf numFmtId="0" fontId="28" fillId="0" borderId="0" xfId="0" applyFont="1"/>
    <xf numFmtId="0" fontId="29" fillId="3" borderId="1" xfId="0" applyFont="1" applyFill="1" applyBorder="1" applyAlignment="1">
      <alignment horizontal="center" vertical="center"/>
    </xf>
    <xf numFmtId="0" fontId="29" fillId="0" borderId="1" xfId="0" applyFont="1" applyBorder="1" applyAlignment="1">
      <alignment horizontal="center" vertical="center"/>
    </xf>
    <xf numFmtId="0" fontId="29" fillId="0" borderId="38" xfId="0" applyFont="1" applyBorder="1" applyAlignment="1">
      <alignment horizontal="center" vertical="center"/>
    </xf>
    <xf numFmtId="0" fontId="29" fillId="0" borderId="0" xfId="0" applyFont="1"/>
    <xf numFmtId="0" fontId="28" fillId="0" borderId="86" xfId="0" applyFont="1" applyBorder="1" applyAlignment="1">
      <alignment horizontal="center" vertical="center"/>
    </xf>
    <xf numFmtId="0" fontId="28" fillId="0" borderId="87" xfId="0" applyFont="1" applyBorder="1" applyAlignment="1">
      <alignment horizontal="center" vertical="center"/>
    </xf>
    <xf numFmtId="0" fontId="28" fillId="0" borderId="92" xfId="0" applyFont="1" applyBorder="1" applyAlignment="1">
      <alignment horizontal="center" vertical="center"/>
    </xf>
    <xf numFmtId="0" fontId="28" fillId="0" borderId="93" xfId="0" applyFont="1" applyBorder="1" applyAlignment="1">
      <alignment horizontal="center" vertical="center"/>
    </xf>
    <xf numFmtId="0" fontId="28" fillId="0" borderId="0" xfId="0" applyFont="1" applyAlignment="1">
      <alignment vertical="center"/>
    </xf>
    <xf numFmtId="0" fontId="28" fillId="0" borderId="0" xfId="0" applyFont="1" applyBorder="1"/>
    <xf numFmtId="0" fontId="39" fillId="0" borderId="38" xfId="0" applyFont="1" applyBorder="1" applyAlignment="1">
      <alignment horizontal="center" vertical="center"/>
    </xf>
    <xf numFmtId="0" fontId="28" fillId="0" borderId="38" xfId="0" applyFont="1" applyBorder="1" applyAlignment="1">
      <alignment horizontal="center" vertical="center"/>
    </xf>
    <xf numFmtId="0" fontId="3" fillId="0" borderId="95" xfId="0" applyFont="1" applyBorder="1" applyAlignment="1">
      <alignment horizontal="center" vertical="center"/>
    </xf>
    <xf numFmtId="0" fontId="30" fillId="0" borderId="95" xfId="0" applyFont="1" applyBorder="1" applyAlignment="1">
      <alignment horizontal="left" vertical="center"/>
    </xf>
    <xf numFmtId="0" fontId="30" fillId="0" borderId="95" xfId="0" applyFont="1" applyBorder="1" applyAlignment="1">
      <alignment horizontal="right" vertical="center"/>
    </xf>
    <xf numFmtId="0" fontId="30" fillId="0" borderId="0" xfId="0" applyFont="1" applyAlignment="1">
      <alignment vertical="center"/>
    </xf>
    <xf numFmtId="0" fontId="29" fillId="0" borderId="0" xfId="0" applyFont="1" applyFill="1" applyAlignment="1">
      <alignment horizontal="right" vertical="center"/>
    </xf>
    <xf numFmtId="58" fontId="29" fillId="0" borderId="0" xfId="0" applyNumberFormat="1" applyFont="1" applyFill="1" applyAlignment="1">
      <alignment horizontal="center" vertical="center"/>
    </xf>
    <xf numFmtId="0" fontId="29" fillId="0" borderId="0" xfId="0" applyFont="1" applyFill="1" applyAlignment="1">
      <alignment horizontal="left" vertical="center"/>
    </xf>
    <xf numFmtId="0" fontId="29" fillId="0" borderId="97" xfId="0" applyFont="1" applyBorder="1" applyAlignment="1">
      <alignment horizontal="center" vertical="center"/>
    </xf>
    <xf numFmtId="0" fontId="29" fillId="0" borderId="97" xfId="0" applyFont="1" applyBorder="1" applyAlignment="1">
      <alignment horizontal="center" vertical="center" wrapText="1"/>
    </xf>
    <xf numFmtId="0" fontId="25" fillId="0" borderId="85" xfId="0" applyFont="1" applyBorder="1" applyAlignment="1">
      <alignment horizontal="center" vertical="center"/>
    </xf>
    <xf numFmtId="0" fontId="29" fillId="0" borderId="85" xfId="0" applyFont="1" applyBorder="1" applyAlignment="1">
      <alignment horizontal="left" vertical="center" wrapText="1" shrinkToFit="1"/>
    </xf>
    <xf numFmtId="176" fontId="25" fillId="0" borderId="85" xfId="0" applyNumberFormat="1" applyFont="1" applyBorder="1" applyAlignment="1">
      <alignment vertical="center"/>
    </xf>
    <xf numFmtId="0" fontId="29" fillId="0" borderId="85" xfId="0" applyFont="1" applyBorder="1" applyAlignment="1">
      <alignment horizontal="center" vertical="center"/>
    </xf>
    <xf numFmtId="0" fontId="25" fillId="0" borderId="60" xfId="0" applyFont="1" applyBorder="1" applyAlignment="1">
      <alignment horizontal="center" vertical="center"/>
    </xf>
    <xf numFmtId="0" fontId="29" fillId="0" borderId="60" xfId="0" applyFont="1" applyBorder="1" applyAlignment="1">
      <alignment horizontal="left" vertical="center" wrapText="1" shrinkToFit="1"/>
    </xf>
    <xf numFmtId="176" fontId="25" fillId="0" borderId="60" xfId="0" applyNumberFormat="1" applyFont="1" applyBorder="1" applyAlignment="1">
      <alignment vertical="center"/>
    </xf>
    <xf numFmtId="0" fontId="27" fillId="0" borderId="53" xfId="0" applyFont="1" applyBorder="1" applyAlignment="1">
      <alignment horizontal="left" vertical="center"/>
    </xf>
    <xf numFmtId="0" fontId="27" fillId="0" borderId="55" xfId="0" applyFont="1" applyBorder="1" applyAlignment="1">
      <alignment horizontal="center" vertical="center"/>
    </xf>
    <xf numFmtId="0" fontId="29" fillId="0" borderId="60" xfId="0" applyFont="1" applyBorder="1" applyAlignment="1">
      <alignment vertical="center"/>
    </xf>
    <xf numFmtId="0" fontId="29" fillId="0" borderId="60" xfId="0" applyFont="1" applyBorder="1" applyAlignment="1">
      <alignment horizontal="center" vertical="center"/>
    </xf>
    <xf numFmtId="0" fontId="25" fillId="0" borderId="63" xfId="0" applyFont="1" applyBorder="1" applyAlignment="1">
      <alignment horizontal="center" vertical="center"/>
    </xf>
    <xf numFmtId="0" fontId="29" fillId="0" borderId="63" xfId="0" applyFont="1" applyBorder="1" applyAlignment="1">
      <alignment horizontal="left" vertical="center" wrapText="1" shrinkToFit="1"/>
    </xf>
    <xf numFmtId="0" fontId="25" fillId="0" borderId="63" xfId="0" applyFont="1" applyBorder="1" applyAlignment="1">
      <alignment vertical="center"/>
    </xf>
    <xf numFmtId="0" fontId="27" fillId="0" borderId="14" xfId="0" applyFont="1" applyBorder="1" applyAlignment="1">
      <alignment horizontal="left" vertical="center"/>
    </xf>
    <xf numFmtId="176" fontId="43" fillId="0" borderId="4" xfId="0" applyNumberFormat="1" applyFont="1" applyBorder="1" applyAlignment="1">
      <alignment vertical="center"/>
    </xf>
    <xf numFmtId="0" fontId="29" fillId="0" borderId="63" xfId="0" applyFont="1" applyBorder="1" applyAlignment="1">
      <alignment vertical="center"/>
    </xf>
    <xf numFmtId="0" fontId="29" fillId="0" borderId="63" xfId="0" applyFont="1" applyBorder="1" applyAlignment="1">
      <alignment horizontal="center" vertical="center"/>
    </xf>
    <xf numFmtId="0" fontId="25" fillId="0" borderId="85" xfId="0" applyFont="1" applyBorder="1" applyAlignment="1">
      <alignment vertical="center"/>
    </xf>
    <xf numFmtId="0" fontId="27" fillId="0" borderId="5" xfId="0" applyFont="1" applyBorder="1" applyAlignment="1">
      <alignment horizontal="left" vertical="center"/>
    </xf>
    <xf numFmtId="176" fontId="43" fillId="0" borderId="9" xfId="0" applyNumberFormat="1" applyFont="1" applyBorder="1" applyAlignment="1">
      <alignment vertical="center"/>
    </xf>
    <xf numFmtId="0" fontId="25" fillId="0" borderId="1" xfId="0" applyFont="1" applyBorder="1" applyAlignment="1">
      <alignment horizontal="center" vertical="center"/>
    </xf>
    <xf numFmtId="0" fontId="29" fillId="0" borderId="1" xfId="0" applyFont="1" applyBorder="1" applyAlignment="1">
      <alignment horizontal="left" vertical="center" wrapText="1" shrinkToFit="1"/>
    </xf>
    <xf numFmtId="176" fontId="25" fillId="0" borderId="1" xfId="0" applyNumberFormat="1" applyFont="1" applyBorder="1" applyAlignment="1">
      <alignment vertical="center"/>
    </xf>
    <xf numFmtId="0" fontId="29" fillId="0" borderId="1" xfId="0" applyFont="1" applyBorder="1" applyAlignment="1">
      <alignment horizontal="left" vertical="center" wrapText="1"/>
    </xf>
    <xf numFmtId="0" fontId="27" fillId="0" borderId="53" xfId="0" applyFont="1" applyBorder="1" applyAlignment="1">
      <alignment vertical="center"/>
    </xf>
    <xf numFmtId="0" fontId="43" fillId="0" borderId="55" xfId="0" applyFont="1" applyBorder="1" applyAlignment="1">
      <alignment horizontal="center" vertical="center"/>
    </xf>
    <xf numFmtId="0" fontId="27" fillId="0" borderId="5" xfId="0" applyFont="1" applyBorder="1" applyAlignment="1">
      <alignment horizontal="left" vertical="center" wrapText="1"/>
    </xf>
    <xf numFmtId="0" fontId="29" fillId="0" borderId="85" xfId="0" applyFont="1" applyBorder="1" applyAlignment="1">
      <alignment vertical="center" wrapText="1"/>
    </xf>
    <xf numFmtId="176" fontId="43" fillId="0" borderId="55" xfId="0" applyNumberFormat="1" applyFont="1" applyBorder="1" applyAlignment="1">
      <alignment vertical="center"/>
    </xf>
    <xf numFmtId="0" fontId="29" fillId="0" borderId="1" xfId="0" applyFont="1" applyBorder="1" applyAlignment="1">
      <alignment vertical="center"/>
    </xf>
    <xf numFmtId="0" fontId="29" fillId="0" borderId="55" xfId="0" applyFont="1" applyBorder="1" applyAlignment="1">
      <alignment vertical="center"/>
    </xf>
    <xf numFmtId="176" fontId="25" fillId="0" borderId="63" xfId="0" applyNumberFormat="1" applyFont="1" applyBorder="1" applyAlignment="1">
      <alignment vertical="center"/>
    </xf>
    <xf numFmtId="0" fontId="27" fillId="0" borderId="14" xfId="0" applyFont="1" applyBorder="1" applyAlignment="1">
      <alignment vertical="center"/>
    </xf>
    <xf numFmtId="0" fontId="44" fillId="0" borderId="4" xfId="0" applyFont="1" applyBorder="1" applyAlignment="1">
      <alignment vertical="center"/>
    </xf>
    <xf numFmtId="0" fontId="29" fillId="0" borderId="4" xfId="0" applyFont="1" applyBorder="1" applyAlignment="1">
      <alignment vertical="center"/>
    </xf>
    <xf numFmtId="0" fontId="27" fillId="0" borderId="5" xfId="0" applyFont="1" applyBorder="1" applyAlignment="1">
      <alignment vertical="center"/>
    </xf>
    <xf numFmtId="0" fontId="44" fillId="0" borderId="9" xfId="0" applyFont="1" applyBorder="1" applyAlignment="1">
      <alignment vertical="center"/>
    </xf>
    <xf numFmtId="0" fontId="43" fillId="0" borderId="37" xfId="0" applyFont="1" applyBorder="1"/>
    <xf numFmtId="0" fontId="27" fillId="0" borderId="36" xfId="0" applyFont="1" applyBorder="1" applyAlignment="1">
      <alignment horizontal="left" vertical="center"/>
    </xf>
    <xf numFmtId="0" fontId="27" fillId="0" borderId="54" xfId="0" applyFont="1" applyBorder="1" applyAlignment="1">
      <alignment horizontal="left" vertical="center"/>
    </xf>
    <xf numFmtId="176" fontId="43" fillId="0" borderId="54" xfId="0" applyNumberFormat="1" applyFont="1" applyBorder="1" applyAlignment="1">
      <alignment horizontal="center" vertical="center"/>
    </xf>
    <xf numFmtId="0" fontId="25" fillId="0" borderId="63" xfId="0" applyFont="1" applyBorder="1"/>
    <xf numFmtId="0" fontId="27" fillId="0" borderId="0" xfId="0" applyFont="1" applyFill="1" applyBorder="1" applyAlignment="1">
      <alignment horizontal="left" vertical="center" wrapText="1"/>
    </xf>
    <xf numFmtId="176" fontId="43" fillId="0" borderId="0" xfId="0" applyNumberFormat="1" applyFont="1" applyBorder="1" applyAlignment="1">
      <alignment vertical="center"/>
    </xf>
    <xf numFmtId="0" fontId="29" fillId="0" borderId="63" xfId="0" applyFont="1" applyBorder="1" applyAlignment="1">
      <alignment vertical="center" wrapText="1"/>
    </xf>
    <xf numFmtId="0" fontId="25" fillId="0" borderId="85" xfId="0" applyFont="1" applyBorder="1"/>
    <xf numFmtId="0" fontId="27" fillId="0" borderId="57" xfId="0" applyFont="1" applyBorder="1" applyAlignment="1">
      <alignment vertical="center" wrapText="1"/>
    </xf>
    <xf numFmtId="176" fontId="43" fillId="0" borderId="57" xfId="0" applyNumberFormat="1" applyFont="1" applyBorder="1" applyAlignment="1">
      <alignment vertical="center"/>
    </xf>
    <xf numFmtId="0" fontId="29" fillId="0" borderId="85" xfId="0" applyFont="1" applyBorder="1" applyAlignment="1">
      <alignment vertical="center"/>
    </xf>
    <xf numFmtId="0" fontId="25" fillId="0" borderId="1" xfId="0" applyFont="1" applyBorder="1"/>
    <xf numFmtId="0" fontId="27" fillId="0" borderId="36" xfId="0" applyFont="1" applyBorder="1" applyAlignment="1">
      <alignment vertical="center" wrapText="1"/>
    </xf>
    <xf numFmtId="176" fontId="43" fillId="0" borderId="37" xfId="0" applyNumberFormat="1" applyFont="1" applyBorder="1" applyAlignment="1">
      <alignment vertical="center"/>
    </xf>
    <xf numFmtId="0" fontId="40" fillId="0" borderId="0" xfId="0" applyFont="1" applyBorder="1" applyAlignment="1">
      <alignment horizontal="left" vertical="center"/>
    </xf>
    <xf numFmtId="0" fontId="40" fillId="0" borderId="0" xfId="0" applyFont="1" applyBorder="1" applyAlignment="1">
      <alignment horizontal="left" vertical="center" wrapText="1"/>
    </xf>
    <xf numFmtId="0" fontId="29" fillId="0" borderId="85" xfId="0" applyFont="1" applyBorder="1" applyAlignment="1">
      <alignment horizontal="left" vertical="center" wrapText="1"/>
    </xf>
    <xf numFmtId="0" fontId="43" fillId="0" borderId="9" xfId="0" applyFont="1" applyBorder="1" applyAlignment="1">
      <alignment horizontal="center" vertical="center"/>
    </xf>
    <xf numFmtId="0" fontId="27" fillId="0" borderId="36" xfId="0" applyFont="1" applyBorder="1"/>
    <xf numFmtId="0" fontId="28" fillId="0" borderId="1" xfId="0" applyFont="1" applyBorder="1"/>
    <xf numFmtId="0" fontId="29" fillId="0" borderId="1" xfId="0" applyFont="1" applyBorder="1"/>
    <xf numFmtId="0" fontId="21" fillId="0" borderId="0" xfId="0" applyFont="1"/>
    <xf numFmtId="0" fontId="28" fillId="0" borderId="0" xfId="0" applyFont="1" applyAlignment="1">
      <alignment horizontal="left" vertical="center" wrapText="1"/>
    </xf>
    <xf numFmtId="0" fontId="28" fillId="0" borderId="0" xfId="0" applyFont="1" applyBorder="1" applyAlignment="1">
      <alignment horizontal="left" vertical="center" wrapText="1"/>
    </xf>
    <xf numFmtId="0" fontId="29" fillId="0" borderId="0" xfId="0" applyFont="1" applyBorder="1"/>
    <xf numFmtId="0" fontId="1" fillId="0" borderId="0" xfId="1">
      <alignment vertical="center"/>
    </xf>
    <xf numFmtId="0" fontId="45" fillId="0" borderId="0" xfId="1" applyFont="1" applyAlignment="1">
      <alignment horizontal="center" vertical="center" wrapText="1"/>
    </xf>
    <xf numFmtId="0" fontId="48" fillId="0" borderId="0" xfId="1" applyFont="1" applyAlignment="1">
      <alignment horizontal="center" vertical="center"/>
    </xf>
    <xf numFmtId="0" fontId="49" fillId="0" borderId="0" xfId="1" applyFont="1" applyAlignment="1">
      <alignment vertical="center"/>
    </xf>
    <xf numFmtId="0" fontId="48" fillId="0" borderId="0" xfId="1" applyFont="1" applyAlignment="1">
      <alignment horizontal="justify" vertical="center"/>
    </xf>
    <xf numFmtId="0" fontId="53" fillId="0" borderId="0" xfId="1" applyFont="1" applyAlignment="1">
      <alignment horizontal="justify" vertical="center"/>
    </xf>
    <xf numFmtId="0" fontId="52" fillId="0" borderId="0" xfId="1" applyFont="1" applyAlignment="1">
      <alignment horizontal="left" vertical="center" wrapText="1"/>
    </xf>
    <xf numFmtId="0" fontId="54" fillId="0" borderId="0" xfId="1" applyFont="1" applyAlignment="1">
      <alignment horizontal="justify" vertical="center"/>
    </xf>
    <xf numFmtId="0" fontId="56" fillId="0" borderId="0" xfId="1" applyFont="1" applyAlignment="1">
      <alignment vertical="center" wrapText="1"/>
    </xf>
    <xf numFmtId="0" fontId="56" fillId="0" borderId="0" xfId="1" applyFont="1" applyAlignment="1">
      <alignment horizontal="left" vertical="center" wrapText="1"/>
    </xf>
    <xf numFmtId="0" fontId="57" fillId="0" borderId="1" xfId="1" applyFont="1" applyBorder="1" applyAlignment="1">
      <alignment horizontal="center" vertical="center" wrapText="1"/>
    </xf>
    <xf numFmtId="0" fontId="57" fillId="0" borderId="1" xfId="1" applyFont="1" applyBorder="1" applyAlignment="1">
      <alignment horizontal="right" vertical="center" wrapText="1"/>
    </xf>
    <xf numFmtId="0" fontId="57" fillId="0" borderId="85" xfId="1" applyFont="1" applyBorder="1" applyAlignment="1">
      <alignment horizontal="right" vertical="center" wrapText="1"/>
    </xf>
    <xf numFmtId="0" fontId="1" fillId="0" borderId="0" xfId="1" applyAlignment="1">
      <alignment vertical="center"/>
    </xf>
    <xf numFmtId="0" fontId="49" fillId="0" borderId="0" xfId="1" applyFont="1" applyAlignment="1">
      <alignment horizontal="justify" vertical="center"/>
    </xf>
    <xf numFmtId="0" fontId="56" fillId="0" borderId="0" xfId="1" applyFont="1" applyAlignment="1">
      <alignment horizontal="left" vertical="top" wrapText="1"/>
    </xf>
    <xf numFmtId="0" fontId="52" fillId="0" borderId="0" xfId="1" applyFont="1" applyAlignment="1">
      <alignment horizontal="justify" vertical="top"/>
    </xf>
    <xf numFmtId="0" fontId="1" fillId="0" borderId="0" xfId="1" applyAlignment="1">
      <alignment vertical="top"/>
    </xf>
    <xf numFmtId="0" fontId="57" fillId="0" borderId="100" xfId="1" applyFont="1" applyBorder="1" applyAlignment="1">
      <alignment horizontal="center" vertical="center" wrapText="1"/>
    </xf>
    <xf numFmtId="0" fontId="57" fillId="0" borderId="101" xfId="1" applyFont="1" applyBorder="1" applyAlignment="1">
      <alignment horizontal="center" vertical="center" wrapText="1"/>
    </xf>
    <xf numFmtId="0" fontId="57" fillId="0" borderId="101" xfId="1" applyFont="1" applyBorder="1" applyAlignment="1">
      <alignment horizontal="right" vertical="center"/>
    </xf>
    <xf numFmtId="0" fontId="57" fillId="0" borderId="1" xfId="1" applyFont="1" applyBorder="1" applyAlignment="1">
      <alignment horizontal="center" vertical="center"/>
    </xf>
    <xf numFmtId="0" fontId="57" fillId="0" borderId="100" xfId="1" applyFont="1" applyBorder="1" applyAlignment="1">
      <alignment horizontal="right" vertical="center" wrapText="1"/>
    </xf>
    <xf numFmtId="0" fontId="52" fillId="0" borderId="0" xfId="1" applyFont="1" applyAlignment="1">
      <alignment horizontal="justify" vertical="center"/>
    </xf>
    <xf numFmtId="0" fontId="62" fillId="0" borderId="0" xfId="1" applyFont="1" applyAlignment="1">
      <alignment horizontal="justify" vertical="center"/>
    </xf>
    <xf numFmtId="0" fontId="64" fillId="0" borderId="1" xfId="1" applyFont="1" applyBorder="1" applyAlignment="1">
      <alignment horizontal="center" vertical="center" wrapText="1"/>
    </xf>
    <xf numFmtId="0" fontId="52" fillId="0" borderId="0" xfId="1" applyFont="1" applyAlignment="1">
      <alignment vertical="center" wrapText="1"/>
    </xf>
    <xf numFmtId="0" fontId="65" fillId="0" borderId="0" xfId="1" applyFont="1" applyAlignment="1">
      <alignment horizontal="justify" vertical="center"/>
    </xf>
    <xf numFmtId="0" fontId="60" fillId="0" borderId="0" xfId="1" applyFont="1">
      <alignment vertical="center"/>
    </xf>
    <xf numFmtId="0" fontId="1" fillId="0" borderId="0" xfId="3">
      <alignment vertical="center"/>
    </xf>
    <xf numFmtId="0" fontId="49" fillId="0" borderId="0" xfId="3" applyFont="1" applyAlignment="1">
      <alignment horizontal="center" vertical="center"/>
    </xf>
    <xf numFmtId="0" fontId="69" fillId="0" borderId="0" xfId="3" applyFont="1" applyAlignment="1">
      <alignment horizontal="right" vertical="center" wrapText="1"/>
    </xf>
    <xf numFmtId="0" fontId="70" fillId="0" borderId="0" xfId="3" applyFont="1" applyAlignment="1">
      <alignment horizontal="right" vertical="center" wrapText="1"/>
    </xf>
    <xf numFmtId="0" fontId="37" fillId="0" borderId="0" xfId="3" applyFont="1" applyAlignment="1">
      <alignment horizontal="justify" vertical="center"/>
    </xf>
    <xf numFmtId="0" fontId="49" fillId="0" borderId="3" xfId="3" applyFont="1" applyBorder="1" applyAlignment="1">
      <alignment horizontal="left" vertical="top" wrapText="1"/>
    </xf>
    <xf numFmtId="0" fontId="49" fillId="0" borderId="105" xfId="3" applyFont="1" applyBorder="1" applyAlignment="1">
      <alignment horizontal="left" vertical="top" wrapText="1"/>
    </xf>
    <xf numFmtId="0" fontId="49" fillId="0" borderId="85" xfId="3" applyFont="1" applyBorder="1" applyAlignment="1">
      <alignment horizontal="left" vertical="top" wrapText="1"/>
    </xf>
    <xf numFmtId="0" fontId="49" fillId="0" borderId="0" xfId="3" applyFont="1" applyAlignment="1">
      <alignment horizontal="justify" vertical="center"/>
    </xf>
    <xf numFmtId="0" fontId="65" fillId="0" borderId="0" xfId="3" applyFont="1" applyAlignment="1">
      <alignment horizontal="justify" vertical="center"/>
    </xf>
    <xf numFmtId="5" fontId="23" fillId="0" borderId="0" xfId="0" applyNumberFormat="1" applyFont="1" applyAlignment="1">
      <alignment horizontal="centerContinuous" vertical="center"/>
    </xf>
    <xf numFmtId="5" fontId="76" fillId="0" borderId="0" xfId="0" applyNumberFormat="1" applyFont="1" applyAlignment="1">
      <alignment horizontal="left" vertical="center"/>
    </xf>
    <xf numFmtId="0" fontId="77" fillId="0" borderId="0" xfId="0" applyFont="1"/>
    <xf numFmtId="5" fontId="76" fillId="0" borderId="0" xfId="0" applyNumberFormat="1" applyFont="1" applyAlignment="1">
      <alignment horizontal="centerContinuous" vertical="center"/>
    </xf>
    <xf numFmtId="5" fontId="23" fillId="0" borderId="0" xfId="0" applyNumberFormat="1" applyFont="1" applyAlignment="1">
      <alignment horizontal="left" vertical="center"/>
    </xf>
    <xf numFmtId="5" fontId="23" fillId="0" borderId="1" xfId="0" applyNumberFormat="1" applyFont="1" applyBorder="1" applyAlignment="1">
      <alignment horizontal="centerContinuous" vertical="center"/>
    </xf>
    <xf numFmtId="5" fontId="23" fillId="0" borderId="97" xfId="0" applyNumberFormat="1" applyFont="1" applyBorder="1" applyAlignment="1">
      <alignment horizontal="centerContinuous" vertical="center"/>
    </xf>
    <xf numFmtId="5" fontId="23" fillId="0" borderId="97" xfId="0" applyNumberFormat="1" applyFont="1" applyBorder="1" applyAlignment="1">
      <alignment horizontal="center" vertical="center"/>
    </xf>
    <xf numFmtId="5" fontId="28" fillId="0" borderId="85" xfId="0" applyNumberFormat="1" applyFont="1" applyBorder="1" applyAlignment="1">
      <alignment horizontal="left" vertical="center"/>
    </xf>
    <xf numFmtId="176" fontId="26" fillId="0" borderId="85" xfId="0" applyNumberFormat="1" applyFont="1" applyBorder="1" applyAlignment="1">
      <alignment horizontal="right" vertical="center"/>
    </xf>
    <xf numFmtId="182" fontId="26" fillId="0" borderId="85" xfId="0" applyNumberFormat="1" applyFont="1" applyBorder="1" applyAlignment="1">
      <alignment horizontal="right" vertical="center"/>
    </xf>
    <xf numFmtId="5" fontId="28" fillId="0" borderId="1" xfId="0" applyNumberFormat="1" applyFont="1" applyBorder="1" applyAlignment="1">
      <alignment horizontal="left" vertical="center"/>
    </xf>
    <xf numFmtId="176" fontId="26" fillId="0" borderId="1" xfId="0" applyNumberFormat="1" applyFont="1" applyBorder="1" applyAlignment="1">
      <alignment horizontal="right" vertical="center"/>
    </xf>
    <xf numFmtId="182" fontId="26" fillId="0" borderId="1" xfId="0" applyNumberFormat="1" applyFont="1" applyBorder="1" applyAlignment="1">
      <alignment horizontal="right" vertical="center"/>
    </xf>
    <xf numFmtId="5" fontId="28" fillId="0" borderId="85" xfId="0" applyNumberFormat="1" applyFont="1" applyBorder="1" applyAlignment="1">
      <alignment horizontal="center" vertical="center" wrapText="1"/>
    </xf>
    <xf numFmtId="0" fontId="28" fillId="0" borderId="3" xfId="0" applyFont="1" applyBorder="1"/>
    <xf numFmtId="5" fontId="28" fillId="0" borderId="3" xfId="0" applyNumberFormat="1" applyFont="1" applyBorder="1" applyAlignment="1">
      <alignment vertical="center"/>
    </xf>
    <xf numFmtId="182" fontId="26" fillId="0" borderId="3" xfId="0" applyNumberFormat="1" applyFont="1" applyBorder="1" applyAlignment="1">
      <alignment horizontal="right" vertical="center"/>
    </xf>
    <xf numFmtId="0" fontId="28" fillId="0" borderId="85" xfId="0" applyFont="1" applyBorder="1"/>
    <xf numFmtId="5" fontId="28" fillId="0" borderId="85" xfId="0" applyNumberFormat="1" applyFont="1" applyBorder="1" applyAlignment="1">
      <alignment vertical="center"/>
    </xf>
    <xf numFmtId="5" fontId="29" fillId="0" borderId="85" xfId="0" applyNumberFormat="1" applyFont="1" applyBorder="1" applyAlignment="1">
      <alignment horizontal="center" vertical="center" wrapText="1"/>
    </xf>
    <xf numFmtId="5" fontId="29" fillId="0" borderId="3" xfId="0" applyNumberFormat="1" applyFont="1" applyBorder="1" applyAlignment="1">
      <alignment horizontal="left" vertical="center" wrapText="1"/>
    </xf>
    <xf numFmtId="5" fontId="28" fillId="0" borderId="1" xfId="0" applyNumberFormat="1" applyFont="1" applyBorder="1" applyAlignment="1">
      <alignment horizontal="left" vertical="center" shrinkToFit="1"/>
    </xf>
    <xf numFmtId="5" fontId="28" fillId="0" borderId="3" xfId="0" applyNumberFormat="1" applyFont="1" applyBorder="1" applyAlignment="1">
      <alignment horizontal="left" vertical="center"/>
    </xf>
    <xf numFmtId="5" fontId="28" fillId="0" borderId="3" xfId="0" applyNumberFormat="1" applyFont="1" applyBorder="1" applyAlignment="1">
      <alignment horizontal="left" vertical="center" wrapText="1"/>
    </xf>
    <xf numFmtId="5" fontId="29" fillId="0" borderId="85" xfId="0" applyNumberFormat="1" applyFont="1" applyBorder="1" applyAlignment="1">
      <alignment horizontal="left" vertical="center"/>
    </xf>
    <xf numFmtId="176" fontId="26" fillId="0" borderId="1" xfId="0" applyNumberFormat="1" applyFont="1" applyBorder="1" applyAlignment="1">
      <alignment horizontal="left" vertical="center"/>
    </xf>
    <xf numFmtId="5" fontId="28" fillId="0" borderId="97" xfId="0" applyNumberFormat="1" applyFont="1" applyBorder="1" applyAlignment="1">
      <alignment horizontal="left" vertical="center"/>
    </xf>
    <xf numFmtId="176" fontId="26" fillId="0" borderId="97" xfId="0" applyNumberFormat="1" applyFont="1" applyBorder="1" applyAlignment="1">
      <alignment horizontal="right" vertical="center"/>
    </xf>
    <xf numFmtId="5" fontId="23" fillId="0" borderId="85" xfId="0" applyNumberFormat="1" applyFont="1" applyBorder="1" applyAlignment="1">
      <alignment horizontal="centerContinuous" vertical="center"/>
    </xf>
    <xf numFmtId="5" fontId="23" fillId="0" borderId="85" xfId="0" applyNumberFormat="1" applyFont="1" applyBorder="1" applyAlignment="1">
      <alignment horizontal="center" vertical="center"/>
    </xf>
    <xf numFmtId="0" fontId="78" fillId="0" borderId="106" xfId="0" applyFont="1" applyBorder="1" applyAlignment="1">
      <alignment horizontal="center" vertical="center"/>
    </xf>
    <xf numFmtId="5" fontId="12" fillId="0" borderId="0" xfId="0" applyNumberFormat="1" applyFont="1" applyFill="1" applyAlignment="1">
      <alignment horizontal="right" vertical="center"/>
    </xf>
    <xf numFmtId="5" fontId="12" fillId="0" borderId="0" xfId="0" applyNumberFormat="1" applyFont="1" applyFill="1" applyAlignment="1">
      <alignment vertical="center"/>
    </xf>
    <xf numFmtId="0" fontId="28" fillId="0" borderId="107" xfId="0" applyFont="1" applyBorder="1"/>
    <xf numFmtId="0" fontId="80" fillId="0" borderId="0" xfId="0" applyFont="1"/>
    <xf numFmtId="5" fontId="79" fillId="0" borderId="0" xfId="0" applyNumberFormat="1" applyFont="1" applyFill="1" applyAlignment="1">
      <alignment horizontal="center" vertical="center"/>
    </xf>
    <xf numFmtId="5" fontId="81" fillId="0" borderId="0" xfId="0" applyNumberFormat="1" applyFont="1" applyAlignment="1">
      <alignment horizontal="centerContinuous" vertical="center"/>
    </xf>
    <xf numFmtId="0" fontId="76" fillId="0" borderId="0" xfId="0" applyFont="1"/>
    <xf numFmtId="5" fontId="40" fillId="0" borderId="0" xfId="0" applyNumberFormat="1" applyFont="1" applyAlignment="1">
      <alignment horizontal="left" vertical="center"/>
    </xf>
    <xf numFmtId="0" fontId="81" fillId="0" borderId="97" xfId="0" applyFont="1" applyBorder="1" applyAlignment="1">
      <alignment horizontal="center" vertical="center"/>
    </xf>
    <xf numFmtId="5" fontId="81" fillId="0" borderId="97" xfId="0" applyNumberFormat="1" applyFont="1" applyBorder="1" applyAlignment="1">
      <alignment horizontal="centerContinuous" vertical="center"/>
    </xf>
    <xf numFmtId="0" fontId="81" fillId="0" borderId="3" xfId="0" applyFont="1" applyBorder="1" applyAlignment="1">
      <alignment horizontal="center" vertical="center"/>
    </xf>
    <xf numFmtId="5" fontId="80" fillId="0" borderId="108" xfId="0" applyNumberFormat="1" applyFont="1" applyBorder="1" applyAlignment="1">
      <alignment horizontal="left" vertical="center"/>
    </xf>
    <xf numFmtId="5" fontId="80" fillId="0" borderId="108" xfId="0" applyNumberFormat="1" applyFont="1" applyBorder="1" applyAlignment="1">
      <alignment horizontal="center" vertical="center"/>
    </xf>
    <xf numFmtId="0" fontId="80" fillId="0" borderId="108" xfId="0" applyFont="1" applyBorder="1" applyAlignment="1">
      <alignment horizontal="left" vertical="center"/>
    </xf>
    <xf numFmtId="0" fontId="80" fillId="0" borderId="108" xfId="0" applyFont="1" applyBorder="1" applyAlignment="1">
      <alignment horizontal="center" vertical="center"/>
    </xf>
    <xf numFmtId="5" fontId="80" fillId="0" borderId="63" xfId="0" applyNumberFormat="1" applyFont="1" applyBorder="1" applyAlignment="1">
      <alignment horizontal="left" vertical="center"/>
    </xf>
    <xf numFmtId="5" fontId="80" fillId="0" borderId="63" xfId="0" applyNumberFormat="1" applyFont="1" applyBorder="1" applyAlignment="1">
      <alignment horizontal="center" vertical="center"/>
    </xf>
    <xf numFmtId="176" fontId="80" fillId="0" borderId="63" xfId="0" applyNumberFormat="1" applyFont="1" applyBorder="1" applyAlignment="1">
      <alignment horizontal="left" vertical="center"/>
    </xf>
    <xf numFmtId="0" fontId="80" fillId="0" borderId="63" xfId="0" applyFont="1" applyBorder="1" applyAlignment="1">
      <alignment horizontal="center" vertical="center"/>
    </xf>
    <xf numFmtId="0" fontId="80" fillId="0" borderId="63" xfId="0" applyFont="1" applyBorder="1" applyAlignment="1">
      <alignment vertical="center"/>
    </xf>
    <xf numFmtId="0" fontId="80" fillId="0" borderId="81" xfId="0" applyFont="1" applyBorder="1" applyAlignment="1">
      <alignment horizontal="center" vertical="center"/>
    </xf>
    <xf numFmtId="0" fontId="80" fillId="0" borderId="63" xfId="0" applyFont="1" applyBorder="1"/>
    <xf numFmtId="0" fontId="80" fillId="0" borderId="108" xfId="0" applyFont="1" applyBorder="1" applyAlignment="1">
      <alignment vertical="center"/>
    </xf>
    <xf numFmtId="0" fontId="80" fillId="0" borderId="85" xfId="0" applyFont="1" applyBorder="1" applyAlignment="1">
      <alignment vertical="center"/>
    </xf>
    <xf numFmtId="5" fontId="80" fillId="0" borderId="85" xfId="0" applyNumberFormat="1" applyFont="1" applyBorder="1" applyAlignment="1">
      <alignment horizontal="center" vertical="center"/>
    </xf>
    <xf numFmtId="176" fontId="80" fillId="0" borderId="85" xfId="0" applyNumberFormat="1" applyFont="1" applyBorder="1" applyAlignment="1">
      <alignment horizontal="left" vertical="center"/>
    </xf>
    <xf numFmtId="0" fontId="80" fillId="0" borderId="106" xfId="0" applyFont="1" applyFill="1" applyBorder="1"/>
    <xf numFmtId="0" fontId="80" fillId="0" borderId="0" xfId="0" applyFont="1" applyBorder="1"/>
    <xf numFmtId="0" fontId="80" fillId="0" borderId="106" xfId="0" applyFont="1" applyBorder="1"/>
    <xf numFmtId="0" fontId="65" fillId="0" borderId="0" xfId="4" applyFont="1" applyAlignment="1">
      <alignment horizontal="justify" vertical="center"/>
    </xf>
    <xf numFmtId="0" fontId="62" fillId="0" borderId="0" xfId="4" applyFont="1">
      <alignment vertical="center"/>
    </xf>
    <xf numFmtId="0" fontId="84" fillId="0" borderId="0" xfId="4" applyFont="1" applyAlignment="1">
      <alignment horizontal="justify" vertical="center"/>
    </xf>
    <xf numFmtId="0" fontId="73" fillId="0" borderId="0" xfId="4" applyFont="1" applyAlignment="1">
      <alignment horizontal="center" vertical="center"/>
    </xf>
    <xf numFmtId="0" fontId="73" fillId="0" borderId="0" xfId="4" applyFont="1" applyAlignment="1">
      <alignment vertical="top" wrapText="1"/>
    </xf>
    <xf numFmtId="0" fontId="73" fillId="0" borderId="0" xfId="4" applyFont="1" applyAlignment="1">
      <alignment horizontal="justify" vertical="center"/>
    </xf>
    <xf numFmtId="0" fontId="73" fillId="0" borderId="109" xfId="4" applyFont="1" applyBorder="1" applyAlignment="1">
      <alignment horizontal="center" vertical="center" wrapText="1"/>
    </xf>
    <xf numFmtId="0" fontId="73" fillId="0" borderId="110" xfId="4" applyFont="1" applyBorder="1" applyAlignment="1">
      <alignment horizontal="center" vertical="center" wrapText="1"/>
    </xf>
    <xf numFmtId="0" fontId="73" fillId="0" borderId="111" xfId="4" applyFont="1" applyBorder="1" applyAlignment="1">
      <alignment horizontal="justify" vertical="top" wrapText="1"/>
    </xf>
    <xf numFmtId="0" fontId="73" fillId="0" borderId="111" xfId="4" applyFont="1" applyBorder="1" applyAlignment="1">
      <alignment vertical="top" wrapText="1"/>
    </xf>
    <xf numFmtId="0" fontId="73" fillId="0" borderId="112" xfId="4" applyFont="1" applyBorder="1" applyAlignment="1">
      <alignment horizontal="justify" vertical="top" wrapText="1"/>
    </xf>
    <xf numFmtId="0" fontId="62" fillId="0" borderId="112" xfId="4" applyFont="1" applyBorder="1" applyAlignment="1">
      <alignment horizontal="left" vertical="top" wrapText="1"/>
    </xf>
    <xf numFmtId="0" fontId="62" fillId="0" borderId="112" xfId="4" applyFont="1" applyBorder="1" applyAlignment="1">
      <alignment vertical="top" wrapText="1"/>
    </xf>
    <xf numFmtId="0" fontId="73" fillId="0" borderId="112" xfId="4" applyFont="1" applyBorder="1" applyAlignment="1">
      <alignment horizontal="left" vertical="top" wrapText="1"/>
    </xf>
    <xf numFmtId="0" fontId="73" fillId="0" borderId="113" xfId="4" applyFont="1" applyBorder="1" applyAlignment="1">
      <alignment horizontal="justify" vertical="top" wrapText="1"/>
    </xf>
    <xf numFmtId="0" fontId="73" fillId="0" borderId="0" xfId="4" applyFont="1" applyBorder="1" applyAlignment="1">
      <alignment horizontal="justify" vertical="top" wrapText="1"/>
    </xf>
    <xf numFmtId="0" fontId="73" fillId="0" borderId="57" xfId="4" applyFont="1" applyBorder="1" applyAlignment="1">
      <alignment horizontal="justify" vertical="top" wrapText="1"/>
    </xf>
    <xf numFmtId="0" fontId="62" fillId="0" borderId="0" xfId="4" applyFont="1" applyBorder="1">
      <alignment vertical="center"/>
    </xf>
    <xf numFmtId="0" fontId="73" fillId="0" borderId="114" xfId="4" applyFont="1" applyBorder="1" applyAlignment="1">
      <alignment horizontal="justify" vertical="top" wrapText="1"/>
    </xf>
    <xf numFmtId="0" fontId="73" fillId="0" borderId="115" xfId="4" applyFont="1" applyBorder="1" applyAlignment="1">
      <alignment horizontal="justify" vertical="top" wrapText="1"/>
    </xf>
    <xf numFmtId="0" fontId="62" fillId="0" borderId="115" xfId="4" applyFont="1" applyBorder="1" applyAlignment="1">
      <alignment vertical="center" wrapText="1"/>
    </xf>
    <xf numFmtId="0" fontId="62" fillId="0" borderId="116" xfId="4" applyFont="1" applyBorder="1">
      <alignment vertical="center"/>
    </xf>
    <xf numFmtId="0" fontId="1" fillId="0" borderId="0" xfId="5">
      <alignment vertical="center"/>
    </xf>
    <xf numFmtId="0" fontId="1" fillId="0" borderId="0" xfId="5" applyAlignment="1">
      <alignment vertical="center"/>
    </xf>
    <xf numFmtId="0" fontId="73" fillId="0" borderId="0" xfId="5" applyFont="1" applyAlignment="1">
      <alignment horizontal="justify" vertical="center"/>
    </xf>
    <xf numFmtId="9" fontId="54" fillId="0" borderId="0" xfId="6" quotePrefix="1" applyFont="1" applyAlignment="1">
      <alignment horizontal="right" vertical="top"/>
    </xf>
    <xf numFmtId="9" fontId="54" fillId="0" borderId="0" xfId="6" applyFont="1" applyAlignment="1">
      <alignment horizontal="right" vertical="top"/>
    </xf>
    <xf numFmtId="0" fontId="93" fillId="0" borderId="0" xfId="5" applyFont="1" applyAlignment="1">
      <alignment horizontal="center" vertical="top" wrapText="1"/>
    </xf>
    <xf numFmtId="0" fontId="73" fillId="0" borderId="0" xfId="5" applyFont="1" applyAlignment="1">
      <alignment horizontal="center" vertical="top" wrapText="1"/>
    </xf>
    <xf numFmtId="0" fontId="73" fillId="0" borderId="0" xfId="5" applyFont="1" applyAlignment="1">
      <alignment horizontal="right" vertical="top" wrapText="1"/>
    </xf>
    <xf numFmtId="3" fontId="93" fillId="0" borderId="0" xfId="5" applyNumberFormat="1" applyFont="1" applyAlignment="1">
      <alignment horizontal="right" vertical="top" wrapText="1"/>
    </xf>
    <xf numFmtId="0" fontId="93" fillId="0" borderId="0" xfId="5" applyFont="1" applyAlignment="1">
      <alignment horizontal="left" vertical="top" wrapText="1"/>
    </xf>
    <xf numFmtId="6" fontId="93" fillId="0" borderId="0" xfId="5" applyNumberFormat="1" applyFont="1" applyAlignment="1">
      <alignment horizontal="right" vertical="top" wrapText="1"/>
    </xf>
    <xf numFmtId="0" fontId="94" fillId="0" borderId="0" xfId="5" applyFont="1" applyAlignment="1">
      <alignment horizontal="left" vertical="top" wrapText="1"/>
    </xf>
    <xf numFmtId="0" fontId="1" fillId="0" borderId="0" xfId="5" applyAlignment="1">
      <alignment horizontal="left" vertical="top"/>
    </xf>
    <xf numFmtId="0" fontId="96" fillId="0" borderId="0" xfId="0" applyFont="1" applyAlignment="1">
      <alignment horizontal="left" vertical="center"/>
    </xf>
    <xf numFmtId="0" fontId="23" fillId="0" borderId="0" xfId="0" applyFont="1" applyAlignment="1">
      <alignment horizontal="right" vertical="center"/>
    </xf>
    <xf numFmtId="0" fontId="23" fillId="0" borderId="0" xfId="0" applyFont="1" applyAlignment="1">
      <alignment horizontal="left" vertical="center"/>
    </xf>
    <xf numFmtId="0" fontId="28" fillId="0" borderId="0" xfId="0" applyFont="1" applyAlignment="1">
      <alignment horizontal="left" vertical="center"/>
    </xf>
    <xf numFmtId="0" fontId="10" fillId="0" borderId="0" xfId="0" applyFont="1" applyAlignment="1">
      <alignment vertical="center"/>
    </xf>
    <xf numFmtId="0" fontId="23" fillId="0" borderId="0" xfId="0" applyFont="1" applyBorder="1" applyAlignment="1">
      <alignment vertical="center"/>
    </xf>
    <xf numFmtId="0" fontId="25" fillId="0" borderId="0" xfId="0" applyFont="1" applyAlignment="1">
      <alignment vertical="center"/>
    </xf>
    <xf numFmtId="0" fontId="28" fillId="0" borderId="0" xfId="0" applyFont="1" applyBorder="1" applyAlignment="1">
      <alignment vertical="center"/>
    </xf>
    <xf numFmtId="0" fontId="26" fillId="0" borderId="0" xfId="0" applyFont="1" applyBorder="1" applyAlignment="1">
      <alignment vertical="center"/>
    </xf>
    <xf numFmtId="0" fontId="101" fillId="0" borderId="0" xfId="0" applyFont="1"/>
    <xf numFmtId="0" fontId="25" fillId="0" borderId="0" xfId="0" applyFont="1" applyAlignment="1">
      <alignment horizontal="left" vertical="center"/>
    </xf>
    <xf numFmtId="0" fontId="25" fillId="0" borderId="0" xfId="0" applyFont="1" applyBorder="1" applyAlignment="1">
      <alignment vertical="center"/>
    </xf>
    <xf numFmtId="0" fontId="99" fillId="0" borderId="0" xfId="0" applyFont="1" applyBorder="1" applyAlignment="1">
      <alignment vertical="center"/>
    </xf>
    <xf numFmtId="0" fontId="99" fillId="0" borderId="0" xfId="0" applyFont="1" applyAlignment="1">
      <alignment horizontal="left" vertical="center"/>
    </xf>
    <xf numFmtId="0" fontId="98" fillId="0" borderId="0" xfId="0" applyFont="1" applyBorder="1" applyAlignment="1">
      <alignment horizontal="left" vertical="center"/>
    </xf>
    <xf numFmtId="0" fontId="39" fillId="0" borderId="0" xfId="0" applyFont="1" applyAlignment="1">
      <alignment horizontal="lef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left" vertical="center" wrapText="1"/>
    </xf>
    <xf numFmtId="0" fontId="26" fillId="0" borderId="0" xfId="0" applyFont="1" applyAlignment="1">
      <alignment vertical="center"/>
    </xf>
    <xf numFmtId="58" fontId="23" fillId="0" borderId="0" xfId="0" applyNumberFormat="1" applyFont="1" applyAlignment="1">
      <alignment horizontal="center" vertical="center"/>
    </xf>
    <xf numFmtId="0" fontId="29" fillId="0" borderId="1" xfId="0" applyFont="1" applyBorder="1" applyAlignment="1">
      <alignment horizontal="center" vertical="center" wrapText="1"/>
    </xf>
    <xf numFmtId="0" fontId="29" fillId="0" borderId="0" xfId="0" applyFont="1" applyAlignment="1">
      <alignment horizontal="center" vertical="center"/>
    </xf>
    <xf numFmtId="0" fontId="25"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26" fillId="0" borderId="0" xfId="0" applyFont="1" applyAlignment="1">
      <alignment horizontal="left" vertical="center"/>
    </xf>
    <xf numFmtId="0" fontId="4" fillId="0" borderId="122" xfId="0" applyFont="1" applyBorder="1" applyAlignment="1">
      <alignment vertical="center"/>
    </xf>
    <xf numFmtId="0" fontId="4" fillId="0" borderId="0" xfId="0" applyFont="1" applyAlignment="1">
      <alignment horizontal="right" vertical="center"/>
    </xf>
    <xf numFmtId="0" fontId="4" fillId="0" borderId="122" xfId="0" applyFont="1" applyBorder="1" applyAlignment="1">
      <alignment horizontal="center" vertical="center"/>
    </xf>
    <xf numFmtId="0" fontId="0" fillId="0" borderId="0" xfId="0" applyFont="1" applyAlignment="1">
      <alignment horizontal="left" vertical="center"/>
    </xf>
    <xf numFmtId="0" fontId="16"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4" fillId="0" borderId="0" xfId="0" applyFont="1" applyAlignment="1">
      <alignment horizontal="left" vertical="center"/>
    </xf>
    <xf numFmtId="0" fontId="4" fillId="0" borderId="0" xfId="0" applyFont="1" applyAlignment="1">
      <alignment vertical="center"/>
    </xf>
    <xf numFmtId="0" fontId="23" fillId="2" borderId="0" xfId="0" applyFont="1" applyFill="1" applyAlignment="1">
      <alignment horizontal="center"/>
    </xf>
    <xf numFmtId="0" fontId="24" fillId="2" borderId="0" xfId="0" applyFont="1" applyFill="1" applyAlignment="1">
      <alignment horizontal="distributed" vertical="center"/>
    </xf>
    <xf numFmtId="0" fontId="24" fillId="2" borderId="0" xfId="0" applyFont="1" applyFill="1" applyAlignment="1">
      <alignment horizontal="left" vertical="center"/>
    </xf>
    <xf numFmtId="0" fontId="24" fillId="2" borderId="4" xfId="0" applyFont="1" applyFill="1" applyBorder="1" applyAlignment="1">
      <alignment horizontal="left" vertical="center"/>
    </xf>
    <xf numFmtId="0" fontId="25" fillId="2" borderId="36" xfId="0" applyFont="1" applyFill="1" applyBorder="1" applyAlignment="1">
      <alignment horizontal="right" vertical="center"/>
    </xf>
    <xf numFmtId="0" fontId="25" fillId="2" borderId="38" xfId="0" applyFont="1" applyFill="1" applyBorder="1" applyAlignment="1">
      <alignment horizontal="right" vertical="center"/>
    </xf>
    <xf numFmtId="0" fontId="25" fillId="2" borderId="37" xfId="0" applyFont="1" applyFill="1" applyBorder="1" applyAlignment="1">
      <alignment horizontal="right" vertical="center"/>
    </xf>
    <xf numFmtId="0" fontId="23" fillId="2" borderId="14" xfId="0" applyFont="1" applyFill="1" applyBorder="1" applyAlignment="1">
      <alignment horizontal="center"/>
    </xf>
    <xf numFmtId="0" fontId="23" fillId="2" borderId="0" xfId="0" applyFont="1" applyFill="1" applyAlignment="1">
      <alignment horizontal="right"/>
    </xf>
    <xf numFmtId="0" fontId="23" fillId="2" borderId="4" xfId="0" applyFont="1" applyFill="1" applyBorder="1" applyAlignment="1">
      <alignment horizontal="center"/>
    </xf>
    <xf numFmtId="0" fontId="25" fillId="2" borderId="1" xfId="0" applyFont="1" applyFill="1" applyBorder="1" applyAlignment="1">
      <alignment horizontal="center" vertical="center"/>
    </xf>
    <xf numFmtId="0" fontId="26" fillId="2" borderId="1" xfId="0" applyFont="1" applyFill="1" applyBorder="1" applyAlignment="1">
      <alignment horizontal="center"/>
    </xf>
    <xf numFmtId="0" fontId="25" fillId="2" borderId="1" xfId="0" applyFont="1" applyFill="1" applyBorder="1" applyAlignment="1">
      <alignment horizontal="center" vertical="center" wrapText="1"/>
    </xf>
    <xf numFmtId="58" fontId="23" fillId="2" borderId="2" xfId="0" applyNumberFormat="1" applyFont="1" applyFill="1" applyBorder="1" applyAlignment="1">
      <alignment horizontal="center"/>
    </xf>
    <xf numFmtId="0" fontId="27" fillId="2" borderId="0" xfId="0" applyFont="1" applyFill="1" applyAlignment="1">
      <alignment horizontal="left"/>
    </xf>
    <xf numFmtId="0" fontId="27" fillId="2" borderId="2" xfId="0" applyFont="1" applyFill="1" applyBorder="1" applyAlignment="1">
      <alignment horizontal="center"/>
    </xf>
    <xf numFmtId="0" fontId="23" fillId="2" borderId="0" xfId="0" applyFont="1" applyFill="1" applyAlignment="1">
      <alignment horizontal="distributed"/>
    </xf>
    <xf numFmtId="0" fontId="23" fillId="2" borderId="13" xfId="0" applyFont="1" applyFill="1" applyBorder="1" applyAlignment="1">
      <alignment horizontal="center"/>
    </xf>
    <xf numFmtId="0" fontId="28" fillId="2" borderId="2" xfId="0" applyFont="1" applyFill="1" applyBorder="1" applyAlignment="1">
      <alignment horizontal="center"/>
    </xf>
    <xf numFmtId="0" fontId="29" fillId="2" borderId="0" xfId="0" applyFont="1" applyFill="1" applyAlignment="1">
      <alignment horizontal="center"/>
    </xf>
    <xf numFmtId="0" fontId="29" fillId="2" borderId="0" xfId="0" applyFont="1" applyFill="1" applyAlignment="1">
      <alignment horizontal="left"/>
    </xf>
    <xf numFmtId="58" fontId="23" fillId="2" borderId="13" xfId="0" applyNumberFormat="1" applyFont="1" applyFill="1" applyBorder="1" applyAlignment="1">
      <alignment horizontal="center"/>
    </xf>
    <xf numFmtId="0" fontId="23" fillId="2" borderId="0" xfId="0" applyFont="1" applyFill="1" applyAlignment="1">
      <alignment horizontal="left"/>
    </xf>
    <xf numFmtId="179" fontId="26" fillId="2" borderId="2" xfId="0" applyNumberFormat="1" applyFont="1" applyFill="1" applyBorder="1" applyAlignment="1">
      <alignment horizontal="center"/>
    </xf>
    <xf numFmtId="0" fontId="23" fillId="2" borderId="2" xfId="0" applyFont="1" applyFill="1" applyBorder="1" applyAlignment="1">
      <alignment horizontal="left" indent="1"/>
    </xf>
    <xf numFmtId="180" fontId="26" fillId="2" borderId="13" xfId="0" applyNumberFormat="1" applyFont="1" applyFill="1" applyBorder="1" applyAlignment="1">
      <alignment horizontal="center"/>
    </xf>
    <xf numFmtId="180" fontId="26" fillId="2" borderId="2" xfId="0" applyNumberFormat="1" applyFont="1" applyFill="1" applyBorder="1" applyAlignment="1">
      <alignment horizontal="center"/>
    </xf>
    <xf numFmtId="180" fontId="23" fillId="2" borderId="0" xfId="0" applyNumberFormat="1" applyFont="1" applyFill="1" applyBorder="1" applyAlignment="1">
      <alignment horizontal="left"/>
    </xf>
    <xf numFmtId="179" fontId="23" fillId="2" borderId="0" xfId="0" applyNumberFormat="1" applyFont="1" applyFill="1" applyBorder="1" applyAlignment="1">
      <alignment horizontal="center"/>
    </xf>
    <xf numFmtId="0" fontId="23" fillId="2" borderId="0" xfId="0" applyFont="1" applyFill="1" applyBorder="1" applyAlignment="1">
      <alignment horizontal="center"/>
    </xf>
    <xf numFmtId="0" fontId="23" fillId="2" borderId="2" xfId="0" applyFont="1" applyFill="1" applyBorder="1" applyAlignment="1">
      <alignment horizontal="left"/>
    </xf>
    <xf numFmtId="0" fontId="26" fillId="2" borderId="13" xfId="0" applyFont="1" applyFill="1" applyBorder="1" applyAlignment="1">
      <alignment horizontal="center"/>
    </xf>
    <xf numFmtId="0" fontId="23" fillId="2" borderId="2" xfId="0" applyFont="1" applyFill="1" applyBorder="1" applyAlignment="1">
      <alignment horizontal="center"/>
    </xf>
    <xf numFmtId="0" fontId="30" fillId="2" borderId="53" xfId="0" applyFont="1" applyFill="1" applyBorder="1" applyAlignment="1">
      <alignment horizontal="left"/>
    </xf>
    <xf numFmtId="0" fontId="30" fillId="2" borderId="54" xfId="0" applyFont="1" applyFill="1" applyBorder="1" applyAlignment="1">
      <alignment horizontal="left"/>
    </xf>
    <xf numFmtId="0" fontId="30" fillId="2" borderId="55" xfId="0" applyFont="1" applyFill="1" applyBorder="1" applyAlignment="1">
      <alignment horizontal="left"/>
    </xf>
    <xf numFmtId="0" fontId="23" fillId="2" borderId="14" xfId="0" applyFont="1" applyFill="1" applyBorder="1" applyAlignment="1">
      <alignment horizontal="left"/>
    </xf>
    <xf numFmtId="0" fontId="23" fillId="2" borderId="0" xfId="0" applyFont="1" applyFill="1" applyBorder="1" applyAlignment="1">
      <alignment horizontal="left"/>
    </xf>
    <xf numFmtId="0" fontId="23" fillId="2" borderId="4" xfId="0" applyFont="1" applyFill="1" applyBorder="1" applyAlignment="1">
      <alignment horizontal="left"/>
    </xf>
    <xf numFmtId="0" fontId="23" fillId="2" borderId="14" xfId="0" applyFont="1" applyFill="1" applyBorder="1" applyAlignment="1">
      <alignment horizontal="left" vertical="center"/>
    </xf>
    <xf numFmtId="0" fontId="23" fillId="2" borderId="0" xfId="0" applyFont="1" applyFill="1" applyBorder="1" applyAlignment="1">
      <alignment horizontal="left" vertical="center"/>
    </xf>
    <xf numFmtId="0" fontId="23" fillId="2" borderId="4" xfId="0" applyFont="1" applyFill="1" applyBorder="1" applyAlignment="1">
      <alignment horizontal="left" vertical="center"/>
    </xf>
    <xf numFmtId="0" fontId="23" fillId="2" borderId="0" xfId="0" applyFont="1" applyFill="1" applyAlignment="1">
      <alignment horizontal="right" vertical="center"/>
    </xf>
    <xf numFmtId="0" fontId="23" fillId="2" borderId="2" xfId="0" applyFont="1" applyFill="1" applyBorder="1" applyAlignment="1">
      <alignment horizontal="left" vertical="center" indent="1"/>
    </xf>
    <xf numFmtId="0" fontId="28" fillId="0" borderId="14" xfId="0" applyFont="1" applyBorder="1" applyAlignment="1">
      <alignment horizontal="center" vertical="center" textRotation="180"/>
    </xf>
    <xf numFmtId="0" fontId="28" fillId="0" borderId="4" xfId="0" applyFont="1" applyBorder="1" applyAlignment="1">
      <alignment horizontal="center" vertical="center" textRotation="180"/>
    </xf>
    <xf numFmtId="58" fontId="28" fillId="0" borderId="64" xfId="0" applyNumberFormat="1" applyFont="1" applyBorder="1" applyAlignment="1">
      <alignment horizontal="center" vertical="center"/>
    </xf>
    <xf numFmtId="58" fontId="28" fillId="0" borderId="65" xfId="0" applyNumberFormat="1" applyFont="1" applyBorder="1" applyAlignment="1">
      <alignment horizontal="center" vertical="center"/>
    </xf>
    <xf numFmtId="0" fontId="28" fillId="0" borderId="70" xfId="0" applyFont="1" applyBorder="1" applyAlignment="1">
      <alignment horizontal="center" vertical="center"/>
    </xf>
    <xf numFmtId="0" fontId="28" fillId="0" borderId="57" xfId="0" applyFont="1" applyBorder="1" applyAlignment="1">
      <alignment horizontal="left" vertical="center"/>
    </xf>
    <xf numFmtId="58" fontId="28" fillId="0" borderId="57" xfId="0" applyNumberFormat="1" applyFont="1" applyBorder="1" applyAlignment="1">
      <alignment horizontal="center" vertical="center"/>
    </xf>
    <xf numFmtId="0" fontId="28" fillId="0" borderId="9" xfId="0" applyFont="1" applyBorder="1" applyAlignment="1">
      <alignment horizontal="left" vertical="center"/>
    </xf>
    <xf numFmtId="0" fontId="35" fillId="0" borderId="0" xfId="0" applyFont="1" applyAlignment="1">
      <alignment horizontal="center" vertical="center"/>
    </xf>
    <xf numFmtId="0" fontId="28" fillId="0" borderId="0" xfId="0" applyFont="1" applyAlignment="1">
      <alignment horizontal="right" vertical="center"/>
    </xf>
    <xf numFmtId="0" fontId="28" fillId="0" borderId="1" xfId="0" applyFont="1" applyBorder="1" applyAlignment="1">
      <alignment horizontal="center" vertical="center" wrapText="1"/>
    </xf>
    <xf numFmtId="0" fontId="28" fillId="0" borderId="1" xfId="0" applyFont="1" applyBorder="1" applyAlignment="1">
      <alignment horizontal="center" vertical="center"/>
    </xf>
    <xf numFmtId="0" fontId="21" fillId="0" borderId="1" xfId="0" applyFont="1" applyBorder="1" applyAlignment="1">
      <alignment horizontal="center" vertical="center"/>
    </xf>
    <xf numFmtId="0" fontId="28" fillId="0" borderId="53" xfId="0" applyFont="1" applyBorder="1" applyAlignment="1">
      <alignment horizontal="left" vertical="center" wrapText="1"/>
    </xf>
    <xf numFmtId="0" fontId="28" fillId="0" borderId="55" xfId="0" applyFont="1" applyBorder="1" applyAlignment="1">
      <alignment horizontal="left" vertical="center" wrapText="1"/>
    </xf>
    <xf numFmtId="0" fontId="28" fillId="0" borderId="14" xfId="0" applyFont="1" applyBorder="1" applyAlignment="1">
      <alignment horizontal="left" vertical="center" wrapText="1"/>
    </xf>
    <xf numFmtId="0" fontId="28" fillId="0" borderId="4" xfId="0" applyFont="1" applyBorder="1" applyAlignment="1">
      <alignment horizontal="left" vertical="center" wrapText="1"/>
    </xf>
    <xf numFmtId="0" fontId="28" fillId="0" borderId="64" xfId="0" applyFont="1" applyBorder="1" applyAlignment="1">
      <alignment horizontal="left" vertical="center" wrapText="1"/>
    </xf>
    <xf numFmtId="0" fontId="28" fillId="0" borderId="65" xfId="0" applyFont="1" applyBorder="1" applyAlignment="1">
      <alignment horizontal="left" vertical="center" wrapText="1"/>
    </xf>
    <xf numFmtId="181" fontId="21" fillId="0" borderId="58" xfId="0" applyNumberFormat="1" applyFont="1" applyBorder="1" applyAlignment="1">
      <alignment horizontal="left" vertical="center"/>
    </xf>
    <xf numFmtId="181" fontId="21" fillId="0" borderId="59" xfId="0" applyNumberFormat="1" applyFont="1" applyBorder="1" applyAlignment="1">
      <alignment horizontal="left" vertical="center"/>
    </xf>
    <xf numFmtId="58" fontId="28" fillId="0" borderId="53" xfId="0" applyNumberFormat="1" applyFont="1" applyBorder="1" applyAlignment="1">
      <alignment horizontal="center" vertical="center"/>
    </xf>
    <xf numFmtId="58" fontId="28" fillId="0" borderId="55" xfId="0" applyNumberFormat="1" applyFont="1" applyBorder="1" applyAlignment="1">
      <alignment horizontal="center" vertical="center"/>
    </xf>
    <xf numFmtId="0" fontId="29" fillId="0" borderId="61" xfId="0" applyFont="1" applyBorder="1" applyAlignment="1">
      <alignment horizontal="left" vertical="center" wrapText="1"/>
    </xf>
    <xf numFmtId="0" fontId="29" fillId="0" borderId="62" xfId="0" applyFont="1" applyBorder="1" applyAlignment="1">
      <alignment horizontal="left" vertical="center" wrapText="1"/>
    </xf>
    <xf numFmtId="0" fontId="29" fillId="0" borderId="64" xfId="0" applyFont="1" applyBorder="1" applyAlignment="1">
      <alignment horizontal="left" vertical="center" wrapText="1"/>
    </xf>
    <xf numFmtId="0" fontId="29" fillId="0" borderId="65" xfId="0" applyFont="1" applyBorder="1" applyAlignment="1">
      <alignment horizontal="left" vertical="center" wrapText="1"/>
    </xf>
    <xf numFmtId="0" fontId="30" fillId="0" borderId="53" xfId="0" applyFont="1" applyBorder="1" applyAlignment="1">
      <alignment horizontal="center" vertical="center"/>
    </xf>
    <xf numFmtId="0" fontId="30" fillId="0" borderId="54" xfId="0" applyFont="1" applyBorder="1" applyAlignment="1">
      <alignment horizontal="center" vertical="center"/>
    </xf>
    <xf numFmtId="0" fontId="30" fillId="0" borderId="54" xfId="0" applyFont="1" applyBorder="1" applyAlignment="1">
      <alignment horizontal="right" vertical="center"/>
    </xf>
    <xf numFmtId="176" fontId="39" fillId="0" borderId="54" xfId="0" applyNumberFormat="1" applyFont="1" applyBorder="1" applyAlignment="1">
      <alignment horizontal="right" vertical="center"/>
    </xf>
    <xf numFmtId="176" fontId="39" fillId="0" borderId="55" xfId="0" applyNumberFormat="1" applyFont="1" applyBorder="1" applyAlignment="1">
      <alignment horizontal="right" vertical="center"/>
    </xf>
    <xf numFmtId="0" fontId="40" fillId="0" borderId="83" xfId="0" applyFont="1" applyBorder="1" applyAlignment="1">
      <alignment horizontal="left" vertical="center"/>
    </xf>
    <xf numFmtId="0" fontId="40" fillId="0" borderId="0" xfId="0" applyFont="1" applyBorder="1" applyAlignment="1">
      <alignment horizontal="left" vertical="center"/>
    </xf>
    <xf numFmtId="0" fontId="28" fillId="0" borderId="57" xfId="0" applyFont="1" applyBorder="1" applyAlignment="1">
      <alignment horizontal="right" vertical="center"/>
    </xf>
    <xf numFmtId="0" fontId="28" fillId="0" borderId="36" xfId="0" applyFont="1" applyBorder="1" applyAlignment="1">
      <alignment horizontal="center" vertical="center"/>
    </xf>
    <xf numFmtId="0" fontId="28" fillId="0" borderId="37" xfId="0" applyFont="1" applyBorder="1" applyAlignment="1">
      <alignment horizontal="center" vertical="center"/>
    </xf>
    <xf numFmtId="0" fontId="28" fillId="0" borderId="73" xfId="0" applyFont="1" applyBorder="1" applyAlignment="1">
      <alignment horizontal="center" vertical="center"/>
    </xf>
    <xf numFmtId="0" fontId="28" fillId="0" borderId="74" xfId="0" applyFont="1" applyBorder="1" applyAlignment="1">
      <alignment horizontal="center" vertical="center"/>
    </xf>
    <xf numFmtId="0" fontId="28" fillId="0" borderId="75" xfId="0" applyFont="1" applyBorder="1" applyAlignment="1">
      <alignment horizontal="center" vertical="center"/>
    </xf>
    <xf numFmtId="0" fontId="28" fillId="0" borderId="76" xfId="0" applyFont="1" applyBorder="1" applyAlignment="1">
      <alignment horizontal="center" vertical="center"/>
    </xf>
    <xf numFmtId="0" fontId="28" fillId="0" borderId="77" xfId="0" applyFont="1" applyBorder="1" applyAlignment="1">
      <alignment horizontal="center" vertical="center"/>
    </xf>
    <xf numFmtId="0" fontId="29" fillId="0" borderId="58" xfId="0" applyFont="1" applyBorder="1" applyAlignment="1">
      <alignment horizontal="left" vertical="center"/>
    </xf>
    <xf numFmtId="0" fontId="29" fillId="0" borderId="78" xfId="0" applyFont="1" applyBorder="1" applyAlignment="1">
      <alignment horizontal="left" vertical="center"/>
    </xf>
    <xf numFmtId="0" fontId="29" fillId="0" borderId="79" xfId="0" applyFont="1" applyBorder="1" applyAlignment="1">
      <alignment horizontal="left" vertical="center"/>
    </xf>
    <xf numFmtId="0" fontId="23" fillId="0" borderId="80" xfId="0" applyFont="1" applyBorder="1" applyAlignment="1">
      <alignment horizontal="center" vertical="center"/>
    </xf>
    <xf numFmtId="0" fontId="23" fillId="0" borderId="81" xfId="0" applyFont="1" applyBorder="1" applyAlignment="1">
      <alignment horizontal="center" vertical="center"/>
    </xf>
    <xf numFmtId="0" fontId="29" fillId="0" borderId="81" xfId="0" applyFont="1" applyBorder="1" applyAlignment="1">
      <alignment horizontal="left" vertical="center"/>
    </xf>
    <xf numFmtId="0" fontId="29" fillId="0" borderId="82" xfId="0" applyFont="1" applyBorder="1" applyAlignment="1">
      <alignment horizontal="left" vertical="center"/>
    </xf>
    <xf numFmtId="0" fontId="28" fillId="0" borderId="87" xfId="0" applyFont="1" applyBorder="1" applyAlignment="1">
      <alignment horizontal="left" vertical="center"/>
    </xf>
    <xf numFmtId="0" fontId="28" fillId="0" borderId="88" xfId="0" applyFont="1" applyBorder="1" applyAlignment="1">
      <alignment horizontal="left" vertical="center"/>
    </xf>
    <xf numFmtId="0" fontId="21" fillId="0" borderId="60" xfId="0" applyFont="1" applyBorder="1" applyAlignment="1">
      <alignment horizontal="center" vertical="center"/>
    </xf>
    <xf numFmtId="0" fontId="21" fillId="0" borderId="63" xfId="0" applyFont="1" applyBorder="1" applyAlignment="1">
      <alignment horizontal="center" vertical="center"/>
    </xf>
    <xf numFmtId="0" fontId="21" fillId="0" borderId="85" xfId="0" applyFont="1" applyBorder="1" applyAlignment="1">
      <alignment horizontal="center" vertical="center"/>
    </xf>
    <xf numFmtId="0" fontId="28" fillId="0" borderId="84" xfId="0" applyFont="1" applyBorder="1" applyAlignment="1">
      <alignment horizontal="center" vertical="center"/>
    </xf>
    <xf numFmtId="0" fontId="28" fillId="0" borderId="86" xfId="0" applyFont="1" applyBorder="1" applyAlignment="1">
      <alignment horizontal="left" vertical="center"/>
    </xf>
    <xf numFmtId="58" fontId="28" fillId="0" borderId="87" xfId="0" applyNumberFormat="1" applyFont="1" applyBorder="1" applyAlignment="1">
      <alignment horizontal="center" vertical="center"/>
    </xf>
    <xf numFmtId="0" fontId="28" fillId="0" borderId="87" xfId="0" applyFont="1" applyBorder="1" applyAlignment="1">
      <alignment horizontal="center" vertical="center"/>
    </xf>
    <xf numFmtId="0" fontId="30" fillId="0" borderId="36" xfId="0" applyFont="1" applyBorder="1" applyAlignment="1">
      <alignment horizontal="center" vertical="center"/>
    </xf>
    <xf numFmtId="0" fontId="30" fillId="0" borderId="38" xfId="0" applyFont="1" applyBorder="1" applyAlignment="1">
      <alignment horizontal="center" vertical="center"/>
    </xf>
    <xf numFmtId="0" fontId="30" fillId="0" borderId="38" xfId="0" applyFont="1" applyBorder="1" applyAlignment="1">
      <alignment horizontal="right" vertical="center"/>
    </xf>
    <xf numFmtId="176" fontId="39" fillId="0" borderId="38" xfId="0" applyNumberFormat="1" applyFont="1" applyBorder="1" applyAlignment="1">
      <alignment horizontal="right" vertical="center"/>
    </xf>
    <xf numFmtId="176" fontId="39" fillId="0" borderId="37" xfId="0" applyNumberFormat="1" applyFont="1" applyBorder="1" applyAlignment="1">
      <alignment horizontal="right" vertical="center"/>
    </xf>
    <xf numFmtId="0" fontId="28" fillId="0" borderId="38" xfId="0" applyFont="1" applyBorder="1" applyAlignment="1">
      <alignment horizontal="center" vertical="center"/>
    </xf>
    <xf numFmtId="0" fontId="28" fillId="0" borderId="58" xfId="0" applyFont="1" applyBorder="1" applyAlignment="1">
      <alignment horizontal="center" vertical="center"/>
    </xf>
    <xf numFmtId="0" fontId="28" fillId="0" borderId="78" xfId="0" applyFont="1" applyBorder="1" applyAlignment="1">
      <alignment horizontal="center" vertical="center"/>
    </xf>
    <xf numFmtId="0" fontId="28" fillId="0" borderId="59" xfId="0" applyFont="1" applyBorder="1" applyAlignment="1">
      <alignment horizontal="center" vertical="center"/>
    </xf>
    <xf numFmtId="0" fontId="29" fillId="0" borderId="59" xfId="0" applyFont="1" applyBorder="1" applyAlignment="1">
      <alignment horizontal="left" vertical="center"/>
    </xf>
    <xf numFmtId="0" fontId="23" fillId="0" borderId="89" xfId="0" applyFont="1" applyBorder="1" applyAlignment="1">
      <alignment horizontal="center" vertical="center"/>
    </xf>
    <xf numFmtId="0" fontId="23" fillId="0" borderId="90" xfId="0" applyFont="1" applyBorder="1" applyAlignment="1">
      <alignment horizontal="center" vertical="center"/>
    </xf>
    <xf numFmtId="0" fontId="23" fillId="0" borderId="91" xfId="0" applyFont="1" applyBorder="1" applyAlignment="1">
      <alignment horizontal="center" vertical="center"/>
    </xf>
    <xf numFmtId="0" fontId="29" fillId="0" borderId="89" xfId="0" applyFont="1" applyBorder="1" applyAlignment="1">
      <alignment horizontal="left" vertical="center"/>
    </xf>
    <xf numFmtId="0" fontId="29" fillId="0" borderId="90" xfId="0" applyFont="1" applyBorder="1" applyAlignment="1">
      <alignment horizontal="left" vertical="center"/>
    </xf>
    <xf numFmtId="0" fontId="29" fillId="0" borderId="91" xfId="0" applyFont="1" applyBorder="1" applyAlignment="1">
      <alignment horizontal="left" vertical="center"/>
    </xf>
    <xf numFmtId="0" fontId="28" fillId="0" borderId="57" xfId="0" applyFont="1" applyBorder="1" applyAlignment="1">
      <alignment horizontal="center" vertical="center"/>
    </xf>
    <xf numFmtId="0" fontId="35" fillId="0" borderId="0" xfId="0" applyFont="1" applyBorder="1" applyAlignment="1">
      <alignment horizontal="center" vertical="center"/>
    </xf>
    <xf numFmtId="0" fontId="23" fillId="0" borderId="85" xfId="0" applyFont="1" applyBorder="1" applyAlignment="1">
      <alignment horizontal="center" vertical="center"/>
    </xf>
    <xf numFmtId="0" fontId="29" fillId="0" borderId="85" xfId="0" applyFont="1" applyBorder="1" applyAlignment="1">
      <alignment horizontal="left" vertical="center"/>
    </xf>
    <xf numFmtId="0" fontId="28" fillId="0" borderId="53" xfId="0" applyFont="1" applyBorder="1" applyAlignment="1">
      <alignment horizontal="left" vertical="center"/>
    </xf>
    <xf numFmtId="0" fontId="0" fillId="0" borderId="55" xfId="0" applyBorder="1"/>
    <xf numFmtId="0" fontId="0" fillId="0" borderId="14" xfId="0" applyBorder="1"/>
    <xf numFmtId="0" fontId="0" fillId="0" borderId="4" xfId="0" applyBorder="1"/>
    <xf numFmtId="0" fontId="0" fillId="0" borderId="64" xfId="0" applyBorder="1"/>
    <xf numFmtId="0" fontId="0" fillId="0" borderId="65" xfId="0" applyBorder="1"/>
    <xf numFmtId="0" fontId="24" fillId="0" borderId="0" xfId="0" applyFont="1" applyBorder="1" applyAlignment="1">
      <alignment horizontal="center" vertical="center"/>
    </xf>
    <xf numFmtId="0" fontId="22" fillId="0" borderId="0" xfId="0" applyFont="1" applyBorder="1" applyAlignment="1">
      <alignment horizontal="left" vertical="center"/>
    </xf>
    <xf numFmtId="0" fontId="22" fillId="0" borderId="0" xfId="0" applyFont="1" applyBorder="1" applyAlignment="1">
      <alignment horizontal="left" vertical="center" wrapText="1"/>
    </xf>
    <xf numFmtId="0" fontId="29" fillId="0" borderId="36" xfId="0" applyFont="1" applyBorder="1" applyAlignment="1">
      <alignment horizontal="center" vertical="center"/>
    </xf>
    <xf numFmtId="0" fontId="29" fillId="0" borderId="38" xfId="0" applyFont="1" applyBorder="1" applyAlignment="1">
      <alignment horizontal="center" vertical="center"/>
    </xf>
    <xf numFmtId="0" fontId="29" fillId="0" borderId="37" xfId="0" applyFont="1" applyBorder="1" applyAlignment="1">
      <alignment horizontal="center" vertical="center"/>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176" fontId="25" fillId="0" borderId="54" xfId="0" applyNumberFormat="1" applyFont="1" applyBorder="1" applyAlignment="1">
      <alignment horizontal="right" vertical="center" wrapText="1"/>
    </xf>
    <xf numFmtId="176" fontId="25" fillId="0" borderId="55" xfId="0" applyNumberFormat="1" applyFont="1" applyBorder="1" applyAlignment="1">
      <alignment horizontal="right" vertical="center" wrapText="1"/>
    </xf>
    <xf numFmtId="176" fontId="25" fillId="0" borderId="56" xfId="0" applyNumberFormat="1" applyFont="1" applyBorder="1" applyAlignment="1">
      <alignment horizontal="right" vertical="center" wrapText="1"/>
    </xf>
    <xf numFmtId="176" fontId="25" fillId="0" borderId="65" xfId="0" applyNumberFormat="1" applyFont="1" applyBorder="1" applyAlignment="1">
      <alignment horizontal="right" vertical="center" wrapText="1"/>
    </xf>
    <xf numFmtId="0" fontId="29" fillId="0" borderId="56" xfId="0" applyFont="1" applyBorder="1" applyAlignment="1">
      <alignment horizontal="left" vertical="center" wrapText="1"/>
    </xf>
    <xf numFmtId="0" fontId="25" fillId="0" borderId="93" xfId="0" applyFont="1" applyBorder="1" applyAlignment="1">
      <alignment horizontal="center"/>
    </xf>
    <xf numFmtId="0" fontId="25" fillId="0" borderId="88" xfId="0" applyFont="1" applyBorder="1" applyAlignment="1">
      <alignment horizontal="center"/>
    </xf>
    <xf numFmtId="0" fontId="25" fillId="0" borderId="60" xfId="0" applyFont="1" applyBorder="1" applyAlignment="1">
      <alignment horizontal="center" vertical="center" wrapText="1"/>
    </xf>
    <xf numFmtId="0" fontId="25" fillId="0" borderId="63" xfId="0" applyFont="1" applyBorder="1" applyAlignment="1">
      <alignment horizontal="center" vertical="center" wrapText="1"/>
    </xf>
    <xf numFmtId="0" fontId="25" fillId="0" borderId="85" xfId="0" applyFont="1" applyBorder="1" applyAlignment="1">
      <alignment horizontal="center" vertical="center" wrapText="1"/>
    </xf>
    <xf numFmtId="0" fontId="29" fillId="0" borderId="60" xfId="0" applyFont="1" applyBorder="1" applyAlignment="1">
      <alignment horizontal="center" vertical="center" wrapText="1"/>
    </xf>
    <xf numFmtId="0" fontId="29" fillId="0" borderId="63" xfId="0" applyFont="1" applyBorder="1" applyAlignment="1">
      <alignment horizontal="center" vertical="center" wrapText="1"/>
    </xf>
    <xf numFmtId="0" fontId="29" fillId="0" borderId="85" xfId="0" applyFont="1" applyBorder="1" applyAlignment="1">
      <alignment horizontal="center" vertical="center" wrapText="1"/>
    </xf>
    <xf numFmtId="181" fontId="29" fillId="0" borderId="53" xfId="0" applyNumberFormat="1" applyFont="1" applyBorder="1" applyAlignment="1">
      <alignment horizontal="left" vertical="center"/>
    </xf>
    <xf numFmtId="181" fontId="29" fillId="0" borderId="54" xfId="0" applyNumberFormat="1" applyFont="1" applyBorder="1" applyAlignment="1">
      <alignment horizontal="left" vertical="center"/>
    </xf>
    <xf numFmtId="181" fontId="29" fillId="0" borderId="55" xfId="0" applyNumberFormat="1" applyFont="1" applyBorder="1" applyAlignment="1">
      <alignment horizontal="left" vertical="center"/>
    </xf>
    <xf numFmtId="0" fontId="29" fillId="0" borderId="53" xfId="0" applyFont="1" applyBorder="1" applyAlignment="1">
      <alignment horizontal="center" vertical="center" wrapText="1"/>
    </xf>
    <xf numFmtId="0" fontId="29" fillId="0" borderId="54" xfId="0" applyFont="1" applyBorder="1" applyAlignment="1">
      <alignment horizontal="center" vertical="center" wrapText="1"/>
    </xf>
    <xf numFmtId="0" fontId="29" fillId="0" borderId="55" xfId="0" applyFont="1" applyBorder="1" applyAlignment="1">
      <alignment horizontal="center" vertical="center" wrapText="1"/>
    </xf>
    <xf numFmtId="0" fontId="29" fillId="0" borderId="64" xfId="0" applyFont="1" applyBorder="1" applyAlignment="1">
      <alignment horizontal="center" vertical="center" wrapText="1"/>
    </xf>
    <xf numFmtId="0" fontId="29" fillId="0" borderId="56" xfId="0" applyFont="1" applyBorder="1" applyAlignment="1">
      <alignment horizontal="center" vertical="center" wrapText="1"/>
    </xf>
    <xf numFmtId="0" fontId="29" fillId="0" borderId="65" xfId="0" applyFont="1" applyBorder="1" applyAlignment="1">
      <alignment horizontal="center" vertical="center" wrapText="1"/>
    </xf>
    <xf numFmtId="58" fontId="29" fillId="0" borderId="60" xfId="0" applyNumberFormat="1" applyFont="1" applyBorder="1" applyAlignment="1">
      <alignment horizontal="center" vertical="center" wrapText="1"/>
    </xf>
    <xf numFmtId="58" fontId="29" fillId="0" borderId="66" xfId="0" applyNumberFormat="1" applyFont="1" applyBorder="1" applyAlignment="1">
      <alignment horizontal="center" vertical="center" wrapText="1"/>
    </xf>
    <xf numFmtId="0" fontId="12" fillId="0" borderId="83" xfId="0" applyFont="1" applyBorder="1" applyAlignment="1">
      <alignment horizontal="left" vertical="center"/>
    </xf>
    <xf numFmtId="0" fontId="30" fillId="0" borderId="36" xfId="0" applyFont="1" applyBorder="1" applyAlignment="1">
      <alignment horizontal="right" vertical="center"/>
    </xf>
    <xf numFmtId="0" fontId="41" fillId="0" borderId="94" xfId="0" applyFont="1" applyBorder="1" applyAlignment="1">
      <alignment horizontal="center" vertical="center"/>
    </xf>
    <xf numFmtId="0" fontId="41" fillId="0" borderId="95" xfId="0" applyFont="1" applyBorder="1" applyAlignment="1">
      <alignment horizontal="center" vertical="center"/>
    </xf>
    <xf numFmtId="0" fontId="30" fillId="0" borderId="95" xfId="0" applyFont="1" applyBorder="1" applyAlignment="1">
      <alignment horizontal="right" vertical="center"/>
    </xf>
    <xf numFmtId="176" fontId="3" fillId="0" borderId="95" xfId="0" applyNumberFormat="1" applyFont="1" applyBorder="1" applyAlignment="1">
      <alignment horizontal="right" vertical="center"/>
    </xf>
    <xf numFmtId="176" fontId="3" fillId="0" borderId="96" xfId="0" applyNumberFormat="1" applyFont="1" applyBorder="1" applyAlignment="1">
      <alignment horizontal="right" vertical="center"/>
    </xf>
    <xf numFmtId="0" fontId="27" fillId="0" borderId="5" xfId="0" applyFont="1" applyBorder="1" applyAlignment="1">
      <alignment horizontal="center" vertical="center"/>
    </xf>
    <xf numFmtId="0" fontId="27" fillId="0" borderId="9" xfId="0" applyFont="1" applyBorder="1" applyAlignment="1">
      <alignment horizontal="center" vertical="center"/>
    </xf>
    <xf numFmtId="0" fontId="42" fillId="0" borderId="0" xfId="0" applyFont="1" applyFill="1" applyAlignment="1">
      <alignment horizontal="center" vertical="center"/>
    </xf>
    <xf numFmtId="0" fontId="29" fillId="0" borderId="0" xfId="0" applyFont="1" applyFill="1" applyAlignment="1">
      <alignment horizontal="left" vertical="center"/>
    </xf>
    <xf numFmtId="0" fontId="40" fillId="0" borderId="0" xfId="0" applyFont="1" applyFill="1" applyAlignment="1">
      <alignment horizontal="left" vertical="center"/>
    </xf>
    <xf numFmtId="0" fontId="41" fillId="0" borderId="57" xfId="0" applyFont="1" applyFill="1" applyBorder="1" applyAlignment="1">
      <alignment horizontal="left" vertical="center"/>
    </xf>
    <xf numFmtId="0" fontId="29" fillId="0" borderId="98" xfId="0" applyFont="1" applyBorder="1" applyAlignment="1">
      <alignment horizontal="center" vertical="center"/>
    </xf>
    <xf numFmtId="0" fontId="29" fillId="0" borderId="99" xfId="0" applyFont="1" applyBorder="1" applyAlignment="1">
      <alignment horizontal="center" vertical="center"/>
    </xf>
    <xf numFmtId="0" fontId="27" fillId="0" borderId="36" xfId="0" applyFont="1" applyBorder="1" applyAlignment="1">
      <alignment horizontal="left" vertical="center" wrapText="1"/>
    </xf>
    <xf numFmtId="0" fontId="27" fillId="0" borderId="37" xfId="0" applyFont="1" applyBorder="1" applyAlignment="1">
      <alignment horizontal="left" vertical="center" wrapText="1"/>
    </xf>
    <xf numFmtId="0" fontId="41" fillId="0" borderId="57" xfId="0" applyFont="1" applyBorder="1" applyAlignment="1">
      <alignment horizontal="left" vertical="center"/>
    </xf>
    <xf numFmtId="0" fontId="52" fillId="0" borderId="0" xfId="1" applyFont="1" applyAlignment="1">
      <alignment horizontal="left" vertical="center" wrapText="1"/>
    </xf>
    <xf numFmtId="0" fontId="56" fillId="0" borderId="0" xfId="1" applyFont="1" applyAlignment="1">
      <alignment horizontal="left" vertical="top" wrapText="1"/>
    </xf>
    <xf numFmtId="0" fontId="45" fillId="0" borderId="0" xfId="1" applyFont="1" applyAlignment="1">
      <alignment horizontal="center" vertical="center" wrapText="1"/>
    </xf>
    <xf numFmtId="0" fontId="47" fillId="0" borderId="0" xfId="1" applyFont="1" applyAlignment="1">
      <alignment horizontal="right" vertical="center" wrapText="1"/>
    </xf>
    <xf numFmtId="0" fontId="54" fillId="0" borderId="0" xfId="1" applyFont="1" applyAlignment="1">
      <alignment horizontal="center" vertical="center" wrapText="1"/>
    </xf>
    <xf numFmtId="0" fontId="54" fillId="0" borderId="0" xfId="1" applyFont="1" applyAlignment="1">
      <alignment horizontal="left" vertical="center" wrapText="1"/>
    </xf>
    <xf numFmtId="0" fontId="57" fillId="0" borderId="53" xfId="1" applyFont="1" applyBorder="1" applyAlignment="1">
      <alignment horizontal="center" vertical="center" wrapText="1"/>
    </xf>
    <xf numFmtId="0" fontId="57" fillId="0" borderId="55" xfId="1" applyFont="1" applyBorder="1" applyAlignment="1">
      <alignment horizontal="center" vertical="center" wrapText="1"/>
    </xf>
    <xf numFmtId="0" fontId="57" fillId="0" borderId="60" xfId="1" applyFont="1" applyBorder="1" applyAlignment="1">
      <alignment horizontal="center" vertical="center" wrapText="1"/>
    </xf>
    <xf numFmtId="0" fontId="57" fillId="0" borderId="85" xfId="1" applyFont="1" applyBorder="1" applyAlignment="1">
      <alignment horizontal="center" vertical="center" wrapText="1"/>
    </xf>
    <xf numFmtId="0" fontId="57" fillId="0" borderId="54" xfId="1" applyFont="1" applyBorder="1" applyAlignment="1">
      <alignment horizontal="center" vertical="center" wrapText="1"/>
    </xf>
    <xf numFmtId="0" fontId="58" fillId="0" borderId="5" xfId="1" applyFont="1" applyBorder="1" applyAlignment="1">
      <alignment horizontal="center" vertical="center" wrapText="1"/>
    </xf>
    <xf numFmtId="0" fontId="58" fillId="0" borderId="9" xfId="1" applyFont="1" applyBorder="1" applyAlignment="1">
      <alignment horizontal="center" vertical="center" wrapText="1"/>
    </xf>
    <xf numFmtId="0" fontId="59" fillId="0" borderId="5" xfId="1" applyFont="1" applyBorder="1" applyAlignment="1">
      <alignment horizontal="center" vertical="center" wrapText="1"/>
    </xf>
    <xf numFmtId="0" fontId="59" fillId="0" borderId="57" xfId="1" applyFont="1" applyBorder="1" applyAlignment="1">
      <alignment horizontal="center" vertical="center" wrapText="1"/>
    </xf>
    <xf numFmtId="0" fontId="59" fillId="0" borderId="9" xfId="1" applyFont="1" applyBorder="1" applyAlignment="1">
      <alignment horizontal="center" vertical="center" wrapText="1"/>
    </xf>
    <xf numFmtId="0" fontId="57" fillId="0" borderId="5" xfId="1" applyFont="1" applyBorder="1" applyAlignment="1">
      <alignment horizontal="center" vertical="center" wrapText="1"/>
    </xf>
    <xf numFmtId="0" fontId="57" fillId="0" borderId="9" xfId="1" applyFont="1" applyBorder="1" applyAlignment="1">
      <alignment horizontal="center" vertical="center" wrapText="1"/>
    </xf>
    <xf numFmtId="38" fontId="57" fillId="0" borderId="36" xfId="2" applyFont="1" applyBorder="1" applyAlignment="1">
      <alignment horizontal="center" vertical="center" wrapText="1"/>
    </xf>
    <xf numFmtId="38" fontId="57" fillId="0" borderId="37" xfId="2" applyFont="1" applyBorder="1" applyAlignment="1">
      <alignment horizontal="center" vertical="center" wrapText="1"/>
    </xf>
    <xf numFmtId="0" fontId="57" fillId="0" borderId="36" xfId="1" applyFont="1" applyBorder="1" applyAlignment="1">
      <alignment horizontal="center" vertical="center" wrapText="1"/>
    </xf>
    <xf numFmtId="0" fontId="57" fillId="0" borderId="38" xfId="1" applyFont="1" applyBorder="1" applyAlignment="1">
      <alignment horizontal="center" vertical="center" wrapText="1"/>
    </xf>
    <xf numFmtId="0" fontId="57" fillId="0" borderId="37" xfId="1" applyFont="1" applyBorder="1" applyAlignment="1">
      <alignment horizontal="center" vertical="center" wrapText="1"/>
    </xf>
    <xf numFmtId="0" fontId="57" fillId="0" borderId="36" xfId="1" applyFont="1" applyBorder="1" applyAlignment="1">
      <alignment horizontal="right" vertical="center" wrapText="1"/>
    </xf>
    <xf numFmtId="0" fontId="57" fillId="0" borderId="37" xfId="1" applyFont="1" applyBorder="1" applyAlignment="1">
      <alignment horizontal="right" vertical="center" wrapText="1"/>
    </xf>
    <xf numFmtId="0" fontId="52" fillId="0" borderId="0" xfId="1" applyFont="1" applyAlignment="1">
      <alignment horizontal="left" vertical="top" wrapText="1"/>
    </xf>
    <xf numFmtId="0" fontId="57" fillId="0" borderId="1" xfId="1" applyFont="1" applyBorder="1" applyAlignment="1">
      <alignment horizontal="center" vertical="center" wrapText="1"/>
    </xf>
    <xf numFmtId="0" fontId="60" fillId="0" borderId="36" xfId="1" applyFont="1" applyBorder="1" applyAlignment="1">
      <alignment horizontal="center" vertical="center"/>
    </xf>
    <xf numFmtId="0" fontId="60" fillId="0" borderId="38" xfId="1" applyFont="1" applyBorder="1" applyAlignment="1">
      <alignment horizontal="center" vertical="center"/>
    </xf>
    <xf numFmtId="0" fontId="60" fillId="0" borderId="37" xfId="1" applyFont="1" applyBorder="1" applyAlignment="1">
      <alignment horizontal="center" vertical="center"/>
    </xf>
    <xf numFmtId="0" fontId="57" fillId="0" borderId="38" xfId="1" applyFont="1" applyBorder="1" applyAlignment="1">
      <alignment horizontal="right" vertical="center" wrapText="1"/>
    </xf>
    <xf numFmtId="0" fontId="60" fillId="0" borderId="36" xfId="1" applyFont="1" applyBorder="1" applyAlignment="1">
      <alignment horizontal="right" vertical="center"/>
    </xf>
    <xf numFmtId="0" fontId="60" fillId="0" borderId="38" xfId="1" applyFont="1" applyBorder="1" applyAlignment="1">
      <alignment horizontal="right" vertical="center"/>
    </xf>
    <xf numFmtId="0" fontId="60" fillId="0" borderId="37" xfId="1" applyFont="1" applyBorder="1" applyAlignment="1">
      <alignment horizontal="right" vertical="center"/>
    </xf>
    <xf numFmtId="0" fontId="57" fillId="0" borderId="1" xfId="1" applyFont="1" applyBorder="1" applyAlignment="1">
      <alignment horizontal="right" vertical="center" wrapText="1"/>
    </xf>
    <xf numFmtId="0" fontId="57" fillId="0" borderId="36" xfId="1" applyFont="1" applyBorder="1" applyAlignment="1">
      <alignment horizontal="left" vertical="center"/>
    </xf>
    <xf numFmtId="0" fontId="57" fillId="0" borderId="37" xfId="1" applyFont="1" applyBorder="1" applyAlignment="1">
      <alignment horizontal="left" vertical="center"/>
    </xf>
    <xf numFmtId="0" fontId="57" fillId="0" borderId="36" xfId="1" applyFont="1" applyBorder="1" applyAlignment="1">
      <alignment horizontal="center" vertical="center"/>
    </xf>
    <xf numFmtId="0" fontId="57" fillId="0" borderId="37" xfId="1" applyFont="1" applyBorder="1" applyAlignment="1">
      <alignment horizontal="center" vertical="center"/>
    </xf>
    <xf numFmtId="0" fontId="57" fillId="0" borderId="101" xfId="1" applyFont="1" applyBorder="1" applyAlignment="1">
      <alignment horizontal="center" vertical="center" wrapText="1"/>
    </xf>
    <xf numFmtId="0" fontId="57" fillId="0" borderId="102" xfId="1" applyFont="1" applyBorder="1" applyAlignment="1">
      <alignment horizontal="center" vertical="center" wrapText="1"/>
    </xf>
    <xf numFmtId="0" fontId="60" fillId="0" borderId="1" xfId="1" applyFont="1" applyBorder="1" applyAlignment="1">
      <alignment horizontal="center" vertical="center"/>
    </xf>
    <xf numFmtId="0" fontId="57" fillId="0" borderId="103" xfId="1" applyFont="1" applyBorder="1" applyAlignment="1">
      <alignment horizontal="center" vertical="center" wrapText="1"/>
    </xf>
    <xf numFmtId="0" fontId="60" fillId="0" borderId="1" xfId="1" applyFont="1" applyBorder="1" applyAlignment="1">
      <alignment horizontal="right" vertical="center"/>
    </xf>
    <xf numFmtId="0" fontId="57" fillId="0" borderId="1" xfId="1" applyFont="1" applyBorder="1" applyAlignment="1">
      <alignment horizontal="center" vertical="center"/>
    </xf>
    <xf numFmtId="0" fontId="57" fillId="0" borderId="1" xfId="1" applyFont="1" applyBorder="1" applyAlignment="1">
      <alignment horizontal="right" vertical="center"/>
    </xf>
    <xf numFmtId="0" fontId="57" fillId="0" borderId="104" xfId="1" applyFont="1" applyBorder="1" applyAlignment="1">
      <alignment horizontal="center" vertical="center" wrapText="1"/>
    </xf>
    <xf numFmtId="0" fontId="49" fillId="0" borderId="0" xfId="1" applyFont="1" applyAlignment="1">
      <alignment horizontal="justify" vertical="center" wrapText="1"/>
    </xf>
    <xf numFmtId="0" fontId="1" fillId="0" borderId="0" xfId="1">
      <alignment vertical="center"/>
    </xf>
    <xf numFmtId="0" fontId="57" fillId="0" borderId="36" xfId="1" applyFont="1" applyBorder="1" applyAlignment="1">
      <alignment horizontal="left" vertical="top" wrapText="1"/>
    </xf>
    <xf numFmtId="0" fontId="57" fillId="0" borderId="38" xfId="1" applyFont="1" applyBorder="1" applyAlignment="1">
      <alignment horizontal="left" vertical="top" wrapText="1"/>
    </xf>
    <xf numFmtId="0" fontId="57" fillId="0" borderId="37" xfId="1" applyFont="1" applyBorder="1" applyAlignment="1">
      <alignment horizontal="left" vertical="top" wrapText="1"/>
    </xf>
    <xf numFmtId="0" fontId="60" fillId="0" borderId="1" xfId="1" applyFont="1" applyBorder="1" applyAlignment="1">
      <alignment horizontal="left" vertical="center"/>
    </xf>
    <xf numFmtId="0" fontId="57" fillId="0" borderId="36" xfId="1" applyFont="1" applyBorder="1" applyAlignment="1">
      <alignment horizontal="left" vertical="center" wrapText="1"/>
    </xf>
    <xf numFmtId="0" fontId="57" fillId="0" borderId="38" xfId="1" applyFont="1" applyBorder="1" applyAlignment="1">
      <alignment horizontal="left" vertical="center" wrapText="1"/>
    </xf>
    <xf numFmtId="0" fontId="57" fillId="0" borderId="37" xfId="1" applyFont="1" applyBorder="1" applyAlignment="1">
      <alignment horizontal="left" vertical="center" wrapText="1"/>
    </xf>
    <xf numFmtId="0" fontId="62" fillId="0" borderId="0" xfId="1" applyFont="1" applyAlignment="1">
      <alignment horizontal="left" vertical="center" wrapText="1"/>
    </xf>
    <xf numFmtId="0" fontId="64" fillId="0" borderId="36" xfId="1" applyFont="1" applyBorder="1" applyAlignment="1">
      <alignment horizontal="center" vertical="center" wrapText="1"/>
    </xf>
    <xf numFmtId="0" fontId="64" fillId="0" borderId="37" xfId="1" applyFont="1" applyBorder="1" applyAlignment="1">
      <alignment horizontal="center" vertical="center" wrapText="1"/>
    </xf>
    <xf numFmtId="0" fontId="64" fillId="0" borderId="1" xfId="1" applyFont="1" applyBorder="1" applyAlignment="1">
      <alignment horizontal="center" vertical="center" wrapText="1"/>
    </xf>
    <xf numFmtId="0" fontId="64" fillId="0" borderId="1" xfId="1" applyFont="1" applyBorder="1" applyAlignment="1">
      <alignment horizontal="right" vertical="center" wrapText="1"/>
    </xf>
    <xf numFmtId="0" fontId="52" fillId="0" borderId="0" xfId="1" applyFont="1" applyAlignment="1">
      <alignment horizontal="right" vertical="center"/>
    </xf>
    <xf numFmtId="0" fontId="14" fillId="0" borderId="0" xfId="0" applyFont="1" applyBorder="1" applyAlignment="1">
      <alignment horizontal="left" vertical="center"/>
    </xf>
    <xf numFmtId="0" fontId="4" fillId="0" borderId="2" xfId="0" applyNumberFormat="1" applyFont="1" applyBorder="1" applyAlignment="1">
      <alignment horizontal="center" vertical="center"/>
    </xf>
    <xf numFmtId="0" fontId="4" fillId="0" borderId="0" xfId="0" applyFont="1" applyAlignment="1">
      <alignment horizontal="left" vertical="center"/>
    </xf>
    <xf numFmtId="0" fontId="3" fillId="0" borderId="0" xfId="0" applyFont="1" applyAlignment="1">
      <alignment horizontal="left" vertical="center"/>
    </xf>
    <xf numFmtId="0" fontId="8" fillId="0" borderId="0" xfId="0" applyFont="1" applyAlignment="1">
      <alignment vertical="center"/>
    </xf>
    <xf numFmtId="0" fontId="8" fillId="0" borderId="0" xfId="0" applyFont="1" applyFill="1" applyAlignment="1">
      <alignment horizontal="right" vertical="center"/>
    </xf>
    <xf numFmtId="0" fontId="13" fillId="0" borderId="2" xfId="0" applyFont="1" applyBorder="1" applyAlignment="1">
      <alignment horizontal="center" vertical="center"/>
    </xf>
    <xf numFmtId="0" fontId="3" fillId="0" borderId="0" xfId="0" applyFont="1" applyFill="1" applyAlignment="1">
      <alignment horizontal="left" vertical="center"/>
    </xf>
    <xf numFmtId="0" fontId="14" fillId="0" borderId="0" xfId="0" applyFont="1" applyAlignment="1">
      <alignment horizontal="left" vertical="center"/>
    </xf>
    <xf numFmtId="0" fontId="4" fillId="0" borderId="16" xfId="0" applyFont="1" applyBorder="1" applyAlignment="1">
      <alignment horizontal="center" vertical="center" shrinkToFit="1"/>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103" fillId="0" borderId="0" xfId="0" applyFont="1" applyAlignment="1">
      <alignment horizontal="left" vertical="center"/>
    </xf>
    <xf numFmtId="0" fontId="103" fillId="0" borderId="0" xfId="0" applyFont="1" applyBorder="1" applyAlignment="1">
      <alignment horizontal="left" vertical="center"/>
    </xf>
    <xf numFmtId="0" fontId="9" fillId="0" borderId="13" xfId="0" applyNumberFormat="1" applyFont="1" applyBorder="1" applyAlignment="1">
      <alignment horizontal="left" vertical="center"/>
    </xf>
    <xf numFmtId="0" fontId="9" fillId="0" borderId="2" xfId="0" applyNumberFormat="1" applyFont="1" applyBorder="1" applyAlignment="1">
      <alignment horizontal="left" vertical="center"/>
    </xf>
    <xf numFmtId="0" fontId="12" fillId="0" borderId="0" xfId="0" applyFont="1" applyBorder="1" applyAlignment="1">
      <alignment horizontal="left"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4" fillId="0" borderId="23" xfId="0" applyFont="1" applyBorder="1" applyAlignment="1">
      <alignment horizontal="center" vertical="center"/>
    </xf>
    <xf numFmtId="0" fontId="4" fillId="0" borderId="25"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7" fillId="0" borderId="11" xfId="0" applyFont="1" applyBorder="1" applyAlignment="1">
      <alignment horizontal="left" vertical="center"/>
    </xf>
    <xf numFmtId="0" fontId="7" fillId="0" borderId="12" xfId="0" applyFont="1" applyBorder="1" applyAlignment="1">
      <alignment horizontal="left" vertical="center"/>
    </xf>
    <xf numFmtId="0" fontId="4" fillId="0" borderId="0" xfId="0" applyFont="1" applyAlignment="1">
      <alignment horizontal="center" vertical="center"/>
    </xf>
    <xf numFmtId="0" fontId="9" fillId="0" borderId="0" xfId="0" applyFont="1" applyAlignment="1">
      <alignment horizontal="center" vertical="center"/>
    </xf>
    <xf numFmtId="0" fontId="9" fillId="0" borderId="29" xfId="0" applyFont="1" applyBorder="1" applyAlignment="1">
      <alignment horizontal="left" vertical="top" wrapText="1"/>
    </xf>
    <xf numFmtId="0" fontId="9" fillId="0" borderId="15" xfId="0" applyFont="1" applyBorder="1" applyAlignment="1">
      <alignment horizontal="left" vertical="top" wrapText="1"/>
    </xf>
    <xf numFmtId="0" fontId="9" fillId="0" borderId="30" xfId="0" applyFont="1" applyBorder="1" applyAlignment="1">
      <alignment horizontal="left" vertical="top" wrapText="1"/>
    </xf>
    <xf numFmtId="0" fontId="9" fillId="0" borderId="31" xfId="0" applyFont="1" applyBorder="1" applyAlignment="1">
      <alignment horizontal="left" vertical="top" wrapText="1"/>
    </xf>
    <xf numFmtId="0" fontId="9" fillId="0" borderId="0" xfId="0" applyFont="1" applyBorder="1" applyAlignment="1">
      <alignment horizontal="left" vertical="top" wrapText="1"/>
    </xf>
    <xf numFmtId="0" fontId="9" fillId="0" borderId="32" xfId="0" applyFont="1" applyBorder="1" applyAlignment="1">
      <alignment horizontal="left" vertical="top" wrapText="1"/>
    </xf>
    <xf numFmtId="0" fontId="9" fillId="0" borderId="33" xfId="0" applyFont="1" applyBorder="1" applyAlignment="1">
      <alignment horizontal="left" vertical="top" wrapText="1"/>
    </xf>
    <xf numFmtId="0" fontId="9" fillId="0" borderId="2" xfId="0" applyFont="1" applyBorder="1" applyAlignment="1">
      <alignment horizontal="left" vertical="top" wrapText="1"/>
    </xf>
    <xf numFmtId="0" fontId="9" fillId="0" borderId="34" xfId="0" applyFont="1" applyBorder="1" applyAlignment="1">
      <alignment horizontal="left" vertical="top" wrapText="1"/>
    </xf>
    <xf numFmtId="0" fontId="4" fillId="0" borderId="0" xfId="0" applyFont="1" applyBorder="1" applyAlignment="1">
      <alignment horizontal="left" vertical="center"/>
    </xf>
    <xf numFmtId="49" fontId="9" fillId="0" borderId="13" xfId="0" applyNumberFormat="1" applyFont="1" applyBorder="1" applyAlignment="1">
      <alignment horizontal="left" vertical="center"/>
    </xf>
    <xf numFmtId="0" fontId="4" fillId="0" borderId="0" xfId="0" applyFont="1" applyBorder="1" applyAlignment="1">
      <alignment horizontal="center" vertical="center"/>
    </xf>
    <xf numFmtId="0" fontId="10" fillId="0" borderId="0" xfId="0" applyFont="1" applyBorder="1" applyAlignment="1">
      <alignment horizontal="left" vertical="center"/>
    </xf>
    <xf numFmtId="0" fontId="10" fillId="0" borderId="0" xfId="0" applyFont="1" applyAlignment="1">
      <alignment horizontal="left"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58" fontId="7" fillId="0" borderId="11" xfId="0" applyNumberFormat="1" applyFont="1" applyBorder="1" applyAlignment="1">
      <alignment horizontal="left" vertical="center"/>
    </xf>
    <xf numFmtId="0" fontId="4" fillId="0" borderId="1" xfId="0" applyFont="1" applyBorder="1" applyAlignment="1">
      <alignment horizontal="center" vertical="center"/>
    </xf>
    <xf numFmtId="58" fontId="7" fillId="0" borderId="23" xfId="0" applyNumberFormat="1" applyFont="1" applyBorder="1" applyAlignment="1">
      <alignment horizontal="left" vertical="center"/>
    </xf>
    <xf numFmtId="58" fontId="7" fillId="0" borderId="24" xfId="0" applyNumberFormat="1" applyFont="1" applyBorder="1" applyAlignment="1">
      <alignment horizontal="left" vertical="center"/>
    </xf>
    <xf numFmtId="58" fontId="7" fillId="0" borderId="25" xfId="0" applyNumberFormat="1" applyFont="1" applyBorder="1" applyAlignment="1">
      <alignment horizontal="left" vertical="center"/>
    </xf>
    <xf numFmtId="58" fontId="7" fillId="0" borderId="19" xfId="0" applyNumberFormat="1" applyFont="1" applyBorder="1" applyAlignment="1">
      <alignment horizontal="left" vertical="center"/>
    </xf>
    <xf numFmtId="58" fontId="7" fillId="0" borderId="13" xfId="0" applyNumberFormat="1" applyFont="1" applyBorder="1" applyAlignment="1">
      <alignment horizontal="left" vertical="center"/>
    </xf>
    <xf numFmtId="58" fontId="7" fillId="0" borderId="20" xfId="0" applyNumberFormat="1" applyFont="1" applyBorder="1" applyAlignment="1">
      <alignment horizontal="left" vertical="center"/>
    </xf>
    <xf numFmtId="176" fontId="7" fillId="0" borderId="23" xfId="0" applyNumberFormat="1" applyFont="1" applyBorder="1" applyAlignment="1">
      <alignment horizontal="right" vertical="center"/>
    </xf>
    <xf numFmtId="176" fontId="7" fillId="0" borderId="24" xfId="0" applyNumberFormat="1" applyFont="1" applyBorder="1" applyAlignment="1">
      <alignment horizontal="right" vertical="center"/>
    </xf>
    <xf numFmtId="176" fontId="7" fillId="0" borderId="25" xfId="0" applyNumberFormat="1" applyFont="1" applyBorder="1" applyAlignment="1">
      <alignment horizontal="right" vertical="center"/>
    </xf>
    <xf numFmtId="176" fontId="7" fillId="0" borderId="11" xfId="0" applyNumberFormat="1" applyFont="1" applyBorder="1" applyAlignment="1">
      <alignment horizontal="right" vertical="center"/>
    </xf>
    <xf numFmtId="0" fontId="4" fillId="0" borderId="36" xfId="0" applyFont="1" applyBorder="1" applyAlignment="1">
      <alignment horizontal="center" vertical="center"/>
    </xf>
    <xf numFmtId="0" fontId="4" fillId="0" borderId="38" xfId="0" applyFont="1" applyBorder="1" applyAlignment="1">
      <alignment horizontal="center" vertical="center"/>
    </xf>
    <xf numFmtId="0" fontId="4" fillId="0" borderId="37" xfId="0" applyFont="1" applyBorder="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4" fillId="0" borderId="41" xfId="0" applyFont="1" applyBorder="1" applyAlignment="1">
      <alignment horizontal="center" vertical="center"/>
    </xf>
    <xf numFmtId="0" fontId="4" fillId="0" borderId="42" xfId="0" applyFont="1" applyBorder="1" applyAlignment="1">
      <alignment horizontal="center" vertical="center"/>
    </xf>
    <xf numFmtId="0" fontId="4" fillId="0" borderId="43" xfId="0" applyFont="1" applyBorder="1" applyAlignment="1">
      <alignment horizontal="center" vertical="center"/>
    </xf>
    <xf numFmtId="0" fontId="4" fillId="0" borderId="44" xfId="0" applyFont="1" applyBorder="1" applyAlignment="1">
      <alignment horizontal="center" vertical="center"/>
    </xf>
    <xf numFmtId="176" fontId="7" fillId="0" borderId="19" xfId="0" applyNumberFormat="1" applyFont="1" applyBorder="1" applyAlignment="1">
      <alignment horizontal="right" vertical="center"/>
    </xf>
    <xf numFmtId="176" fontId="7" fillId="0" borderId="13" xfId="0" applyNumberFormat="1" applyFont="1" applyBorder="1" applyAlignment="1">
      <alignment horizontal="right" vertical="center"/>
    </xf>
    <xf numFmtId="176" fontId="7" fillId="0" borderId="20" xfId="0" applyNumberFormat="1" applyFont="1" applyBorder="1" applyAlignment="1">
      <alignment horizontal="right" vertical="center"/>
    </xf>
    <xf numFmtId="58" fontId="7" fillId="0" borderId="10" xfId="0" applyNumberFormat="1" applyFont="1" applyBorder="1" applyAlignment="1">
      <alignment horizontal="left" vertical="center"/>
    </xf>
    <xf numFmtId="58" fontId="7" fillId="0" borderId="12" xfId="0" applyNumberFormat="1" applyFont="1" applyBorder="1" applyAlignment="1">
      <alignment horizontal="left" vertical="center"/>
    </xf>
    <xf numFmtId="58" fontId="4" fillId="0" borderId="10" xfId="0" applyNumberFormat="1" applyFont="1" applyBorder="1" applyAlignment="1">
      <alignment horizontal="center" vertical="center"/>
    </xf>
    <xf numFmtId="0" fontId="4" fillId="0" borderId="10" xfId="0" applyFont="1" applyBorder="1" applyAlignment="1">
      <alignment horizontal="center" vertical="center"/>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24" xfId="0" applyFont="1" applyBorder="1" applyAlignment="1">
      <alignment horizontal="center" vertical="center"/>
    </xf>
    <xf numFmtId="0" fontId="4" fillId="0" borderId="13" xfId="0" applyFont="1" applyBorder="1" applyAlignment="1">
      <alignment horizontal="center" vertical="center"/>
    </xf>
    <xf numFmtId="0" fontId="4" fillId="0" borderId="21" xfId="0" applyFont="1" applyBorder="1" applyAlignment="1">
      <alignment horizontal="center" vertical="center"/>
    </xf>
    <xf numFmtId="0" fontId="4" fillId="0" borderId="35" xfId="0" applyFont="1" applyBorder="1" applyAlignment="1">
      <alignment horizontal="center" vertical="center"/>
    </xf>
    <xf numFmtId="0" fontId="4" fillId="0" borderId="22" xfId="0" applyFont="1" applyBorder="1" applyAlignment="1">
      <alignment horizontal="center" vertical="center"/>
    </xf>
    <xf numFmtId="176" fontId="7" fillId="0" borderId="12" xfId="0" applyNumberFormat="1" applyFont="1" applyBorder="1" applyAlignment="1">
      <alignment horizontal="right" vertical="center"/>
    </xf>
    <xf numFmtId="177" fontId="4" fillId="0" borderId="23" xfId="0" applyNumberFormat="1" applyFont="1" applyBorder="1" applyAlignment="1">
      <alignment horizontal="center" vertical="center"/>
    </xf>
    <xf numFmtId="177" fontId="4" fillId="0" borderId="25" xfId="0" applyNumberFormat="1" applyFont="1" applyBorder="1" applyAlignment="1">
      <alignment horizontal="center" vertical="center"/>
    </xf>
    <xf numFmtId="177" fontId="4" fillId="0" borderId="19" xfId="0" applyNumberFormat="1" applyFont="1" applyBorder="1" applyAlignment="1">
      <alignment horizontal="center" vertical="center"/>
    </xf>
    <xf numFmtId="177" fontId="4" fillId="0" borderId="20" xfId="0" applyNumberFormat="1" applyFont="1" applyBorder="1" applyAlignment="1">
      <alignment horizontal="center" vertical="center"/>
    </xf>
    <xf numFmtId="0" fontId="6" fillId="0" borderId="0" xfId="0" applyFont="1" applyAlignment="1">
      <alignment horizontal="center" vertical="center"/>
    </xf>
    <xf numFmtId="0" fontId="9" fillId="0" borderId="13" xfId="0" applyNumberFormat="1" applyFont="1" applyBorder="1" applyAlignment="1">
      <alignment horizontal="center" vertical="center"/>
    </xf>
    <xf numFmtId="49" fontId="9" fillId="0" borderId="13" xfId="0" applyNumberFormat="1" applyFont="1" applyBorder="1" applyAlignment="1">
      <alignment horizontal="center" vertical="center"/>
    </xf>
    <xf numFmtId="0" fontId="9" fillId="0" borderId="1" xfId="0" applyFont="1" applyBorder="1" applyAlignment="1">
      <alignment horizontal="center" vertical="center"/>
    </xf>
    <xf numFmtId="0" fontId="9" fillId="0" borderId="6" xfId="0" applyFont="1" applyBorder="1" applyAlignment="1">
      <alignment horizontal="center" vertical="center"/>
    </xf>
    <xf numFmtId="0" fontId="4" fillId="0" borderId="4" xfId="0" applyFont="1" applyBorder="1" applyAlignment="1">
      <alignment horizontal="center" vertical="center"/>
    </xf>
    <xf numFmtId="0" fontId="7" fillId="0" borderId="10" xfId="0" applyFont="1" applyBorder="1" applyAlignment="1">
      <alignment horizontal="left" vertical="center"/>
    </xf>
    <xf numFmtId="0" fontId="4" fillId="0" borderId="2" xfId="0" applyNumberFormat="1" applyFont="1" applyBorder="1" applyAlignment="1">
      <alignment horizontal="left" vertical="center"/>
    </xf>
    <xf numFmtId="0" fontId="4" fillId="0" borderId="26" xfId="0" applyFont="1" applyBorder="1" applyAlignment="1">
      <alignment horizontal="center" vertical="center"/>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103" fillId="0" borderId="0" xfId="0" applyFont="1" applyAlignment="1">
      <alignment horizontal="right" vertical="center"/>
    </xf>
    <xf numFmtId="0" fontId="4" fillId="0" borderId="124" xfId="0" applyFont="1" applyBorder="1" applyAlignment="1">
      <alignment horizontal="center" vertical="center"/>
    </xf>
    <xf numFmtId="0" fontId="4" fillId="0" borderId="128" xfId="0" applyFont="1" applyBorder="1" applyAlignment="1">
      <alignment vertical="top"/>
    </xf>
    <xf numFmtId="0" fontId="0" fillId="0" borderId="123" xfId="0" applyBorder="1" applyAlignment="1">
      <alignment vertical="top"/>
    </xf>
    <xf numFmtId="0" fontId="0" fillId="0" borderId="129" xfId="0" applyBorder="1" applyAlignment="1">
      <alignment vertical="top"/>
    </xf>
    <xf numFmtId="0" fontId="4" fillId="0" borderId="123" xfId="0" applyFont="1" applyBorder="1" applyAlignment="1">
      <alignment vertical="top"/>
    </xf>
    <xf numFmtId="0" fontId="4" fillId="0" borderId="129" xfId="0" applyFont="1" applyBorder="1" applyAlignment="1">
      <alignment vertical="top"/>
    </xf>
    <xf numFmtId="184" fontId="4" fillId="0" borderId="124" xfId="0" applyNumberFormat="1" applyFont="1" applyBorder="1" applyAlignment="1">
      <alignment vertical="center"/>
    </xf>
    <xf numFmtId="0" fontId="4" fillId="0" borderId="124" xfId="0" applyFont="1" applyBorder="1" applyAlignment="1">
      <alignment vertical="center"/>
    </xf>
    <xf numFmtId="0" fontId="4" fillId="0" borderId="122" xfId="0" applyFont="1" applyBorder="1" applyAlignment="1">
      <alignment vertical="center"/>
    </xf>
    <xf numFmtId="184" fontId="4" fillId="0" borderId="125" xfId="0" applyNumberFormat="1" applyFont="1" applyBorder="1" applyAlignment="1">
      <alignment vertical="center"/>
    </xf>
    <xf numFmtId="184" fontId="4" fillId="0" borderId="126" xfId="0" applyNumberFormat="1" applyFont="1" applyBorder="1" applyAlignment="1">
      <alignment vertical="center"/>
    </xf>
    <xf numFmtId="184" fontId="4" fillId="0" borderId="127" xfId="0" applyNumberFormat="1" applyFont="1" applyBorder="1" applyAlignment="1">
      <alignment vertical="center"/>
    </xf>
    <xf numFmtId="10" fontId="4" fillId="0" borderId="124" xfId="0" applyNumberFormat="1" applyFont="1" applyBorder="1" applyAlignment="1">
      <alignment horizontal="center" vertical="center"/>
    </xf>
    <xf numFmtId="0" fontId="56" fillId="0" borderId="0" xfId="0" applyFont="1" applyAlignment="1">
      <alignment vertical="center"/>
    </xf>
    <xf numFmtId="0" fontId="0" fillId="0" borderId="0" xfId="0" applyAlignment="1">
      <alignment vertical="center"/>
    </xf>
    <xf numFmtId="0" fontId="4" fillId="0" borderId="0" xfId="0" applyFont="1" applyAlignment="1">
      <alignment vertical="center"/>
    </xf>
    <xf numFmtId="0" fontId="4" fillId="0" borderId="122" xfId="0" applyFont="1" applyBorder="1" applyAlignment="1">
      <alignment horizontal="right" vertical="center"/>
    </xf>
    <xf numFmtId="0" fontId="0" fillId="0" borderId="122" xfId="0" applyBorder="1" applyAlignment="1">
      <alignment horizontal="right" vertical="center"/>
    </xf>
    <xf numFmtId="0" fontId="0" fillId="0" borderId="122" xfId="0" applyBorder="1" applyAlignment="1">
      <alignment vertical="center"/>
    </xf>
    <xf numFmtId="0" fontId="4" fillId="0" borderId="123" xfId="0" applyFont="1" applyBorder="1" applyAlignment="1">
      <alignment vertical="center"/>
    </xf>
    <xf numFmtId="0" fontId="49" fillId="0" borderId="0" xfId="3" applyFont="1" applyAlignment="1">
      <alignment horizontal="justify" vertical="center" wrapText="1"/>
    </xf>
    <xf numFmtId="0" fontId="1" fillId="0" borderId="0" xfId="3">
      <alignment vertical="center"/>
    </xf>
    <xf numFmtId="0" fontId="66" fillId="0" borderId="0" xfId="3" applyFont="1" applyAlignment="1">
      <alignment horizontal="justify" vertical="center" wrapText="1"/>
    </xf>
    <xf numFmtId="0" fontId="68" fillId="0" borderId="0" xfId="3" applyFont="1">
      <alignment vertical="center"/>
    </xf>
    <xf numFmtId="0" fontId="17" fillId="0" borderId="0" xfId="3" applyFont="1" applyAlignment="1">
      <alignment horizontal="justify" vertical="center" wrapText="1"/>
    </xf>
    <xf numFmtId="0" fontId="71" fillId="0" borderId="0" xfId="3" applyFont="1" applyAlignment="1">
      <alignment horizontal="justify" vertical="center" wrapText="1"/>
    </xf>
    <xf numFmtId="0" fontId="72" fillId="0" borderId="0" xfId="3" applyFont="1">
      <alignment vertical="center"/>
    </xf>
    <xf numFmtId="0" fontId="49" fillId="0" borderId="3" xfId="3" applyFont="1" applyBorder="1" applyAlignment="1">
      <alignment horizontal="center" wrapText="1"/>
    </xf>
    <xf numFmtId="0" fontId="49" fillId="0" borderId="85" xfId="3" applyFont="1" applyBorder="1" applyAlignment="1">
      <alignment horizontal="center" wrapText="1"/>
    </xf>
    <xf numFmtId="0" fontId="49" fillId="0" borderId="0" xfId="3" applyFont="1" applyAlignment="1">
      <alignment horizontal="left" vertical="center" wrapText="1"/>
    </xf>
    <xf numFmtId="0" fontId="1" fillId="0" borderId="0" xfId="3" applyAlignment="1">
      <alignment horizontal="left" vertical="center" wrapText="1"/>
    </xf>
    <xf numFmtId="5" fontId="28" fillId="0" borderId="3" xfId="0" applyNumberFormat="1" applyFont="1" applyBorder="1" applyAlignment="1">
      <alignment horizontal="left" vertical="center" wrapText="1"/>
    </xf>
    <xf numFmtId="5" fontId="28" fillId="0" borderId="63" xfId="0" applyNumberFormat="1" applyFont="1" applyBorder="1" applyAlignment="1">
      <alignment horizontal="left" vertical="center" wrapText="1"/>
    </xf>
    <xf numFmtId="5" fontId="42" fillId="0" borderId="0" xfId="0" applyNumberFormat="1" applyFont="1" applyFill="1" applyAlignment="1">
      <alignment horizontal="center" vertical="center"/>
    </xf>
    <xf numFmtId="0" fontId="28" fillId="0" borderId="0" xfId="0" applyFont="1" applyFill="1" applyAlignment="1">
      <alignment horizontal="left"/>
    </xf>
    <xf numFmtId="5" fontId="12" fillId="0" borderId="0" xfId="0" applyNumberFormat="1" applyFont="1" applyFill="1" applyAlignment="1">
      <alignment horizontal="left" vertical="center"/>
    </xf>
    <xf numFmtId="5" fontId="12" fillId="0" borderId="0" xfId="0" applyNumberFormat="1" applyFont="1" applyAlignment="1">
      <alignment horizontal="left" vertical="center"/>
    </xf>
    <xf numFmtId="5" fontId="23" fillId="0" borderId="57" xfId="0" applyNumberFormat="1" applyFont="1" applyBorder="1" applyAlignment="1">
      <alignment horizontal="left" vertical="center"/>
    </xf>
    <xf numFmtId="0" fontId="28" fillId="0" borderId="3" xfId="0" applyFont="1" applyBorder="1" applyAlignment="1">
      <alignment horizontal="center"/>
    </xf>
    <xf numFmtId="0" fontId="28" fillId="0" borderId="81" xfId="0" applyFont="1" applyBorder="1" applyAlignment="1">
      <alignment horizontal="center"/>
    </xf>
    <xf numFmtId="5" fontId="28" fillId="0" borderId="63" xfId="0" applyNumberFormat="1" applyFont="1" applyBorder="1" applyAlignment="1">
      <alignment horizontal="left" vertical="center"/>
    </xf>
    <xf numFmtId="5" fontId="28" fillId="0" borderId="85" xfId="0" applyNumberFormat="1" applyFont="1" applyBorder="1" applyAlignment="1">
      <alignment horizontal="left" vertical="center"/>
    </xf>
    <xf numFmtId="5" fontId="28" fillId="0" borderId="3" xfId="0" applyNumberFormat="1" applyFont="1" applyBorder="1" applyAlignment="1">
      <alignment horizontal="left" vertical="center"/>
    </xf>
    <xf numFmtId="176" fontId="26" fillId="0" borderId="3" xfId="0" applyNumberFormat="1" applyFont="1" applyBorder="1" applyAlignment="1">
      <alignment horizontal="right" vertical="center"/>
    </xf>
    <xf numFmtId="176" fontId="26" fillId="0" borderId="85" xfId="0" applyNumberFormat="1" applyFont="1" applyBorder="1" applyAlignment="1">
      <alignment horizontal="right" vertical="center"/>
    </xf>
    <xf numFmtId="0" fontId="78" fillId="0" borderId="0" xfId="0" applyFont="1" applyBorder="1" applyAlignment="1">
      <alignment horizontal="center" vertical="center"/>
    </xf>
    <xf numFmtId="5" fontId="79" fillId="0" borderId="0" xfId="0" applyNumberFormat="1" applyFont="1" applyFill="1" applyAlignment="1">
      <alignment horizontal="center" vertical="center"/>
    </xf>
    <xf numFmtId="0" fontId="82" fillId="0" borderId="0" xfId="0" applyFont="1" applyFill="1" applyAlignment="1">
      <alignment horizontal="left" vertical="center"/>
    </xf>
    <xf numFmtId="5" fontId="82" fillId="0" borderId="0" xfId="0" applyNumberFormat="1" applyFont="1" applyAlignment="1">
      <alignment horizontal="left" vertical="center"/>
    </xf>
    <xf numFmtId="0" fontId="106" fillId="0" borderId="0" xfId="0" applyFont="1" applyFill="1" applyAlignment="1">
      <alignment horizontal="left" vertical="center"/>
    </xf>
    <xf numFmtId="0" fontId="62" fillId="0" borderId="0" xfId="4" applyFont="1" applyAlignment="1">
      <alignment horizontal="left" vertical="top" wrapText="1"/>
    </xf>
    <xf numFmtId="0" fontId="104" fillId="0" borderId="0" xfId="4" applyFont="1" applyAlignment="1">
      <alignment horizontal="center" vertical="center" wrapText="1"/>
    </xf>
    <xf numFmtId="0" fontId="105" fillId="0" borderId="0" xfId="4" applyFont="1" applyAlignment="1">
      <alignment horizontal="center" vertical="center"/>
    </xf>
    <xf numFmtId="0" fontId="84" fillId="0" borderId="0" xfId="4" applyFont="1" applyAlignment="1">
      <alignment horizontal="justify" vertical="center" wrapText="1"/>
    </xf>
    <xf numFmtId="0" fontId="62" fillId="0" borderId="0" xfId="4" applyFont="1">
      <alignment vertical="center"/>
    </xf>
    <xf numFmtId="0" fontId="73" fillId="0" borderId="0" xfId="4" applyFont="1" applyAlignment="1">
      <alignment horizontal="center" vertical="center" wrapText="1"/>
    </xf>
    <xf numFmtId="0" fontId="73" fillId="0" borderId="0" xfId="4" applyFont="1" applyAlignment="1">
      <alignment horizontal="right" vertical="center" wrapText="1"/>
    </xf>
    <xf numFmtId="0" fontId="62" fillId="0" borderId="0" xfId="4" applyFont="1" applyAlignment="1">
      <alignment horizontal="right" vertical="center"/>
    </xf>
    <xf numFmtId="0" fontId="73" fillId="0" borderId="0" xfId="4" applyFont="1" applyAlignment="1">
      <alignment horizontal="justify" vertical="center" wrapText="1"/>
    </xf>
    <xf numFmtId="0" fontId="73" fillId="0" borderId="0" xfId="5" applyFont="1" applyAlignment="1">
      <alignment horizontal="justify" vertical="center" wrapText="1"/>
    </xf>
    <xf numFmtId="0" fontId="1" fillId="0" borderId="0" xfId="5">
      <alignment vertical="center"/>
    </xf>
    <xf numFmtId="58" fontId="73" fillId="0" borderId="0" xfId="5" quotePrefix="1" applyNumberFormat="1" applyFont="1" applyAlignment="1">
      <alignment horizontal="right" vertical="center"/>
    </xf>
    <xf numFmtId="58" fontId="73" fillId="0" borderId="0" xfId="5" applyNumberFormat="1" applyFont="1" applyAlignment="1">
      <alignment horizontal="right" vertical="center"/>
    </xf>
    <xf numFmtId="0" fontId="89" fillId="0" borderId="0" xfId="5" applyFont="1" applyAlignment="1">
      <alignment horizontal="center" vertical="center" wrapText="1"/>
    </xf>
    <xf numFmtId="0" fontId="73" fillId="0" borderId="0" xfId="5" quotePrefix="1" applyFont="1" applyAlignment="1">
      <alignment horizontal="left" vertical="center" wrapText="1"/>
    </xf>
    <xf numFmtId="0" fontId="90" fillId="0" borderId="0" xfId="5" applyFont="1" applyAlignment="1">
      <alignment horizontal="left" vertical="center" wrapText="1"/>
    </xf>
    <xf numFmtId="0" fontId="91" fillId="0" borderId="0" xfId="5" applyFont="1" applyAlignment="1">
      <alignment horizontal="justify" vertical="center" wrapText="1"/>
    </xf>
    <xf numFmtId="0" fontId="92" fillId="0" borderId="0" xfId="5" applyFont="1" applyAlignment="1">
      <alignment horizontal="justify" vertical="center" wrapText="1"/>
    </xf>
    <xf numFmtId="0" fontId="95" fillId="0" borderId="0" xfId="5" applyFont="1" applyAlignment="1">
      <alignment horizontal="right" vertical="top" wrapText="1"/>
    </xf>
    <xf numFmtId="0" fontId="23" fillId="0" borderId="0" xfId="0" applyFont="1" applyAlignment="1">
      <alignment horizontal="center" vertical="center"/>
    </xf>
    <xf numFmtId="0" fontId="23" fillId="0" borderId="0" xfId="0" applyFont="1" applyAlignment="1">
      <alignment horizontal="right" vertical="center"/>
    </xf>
    <xf numFmtId="0" fontId="23" fillId="0" borderId="0" xfId="0" applyFont="1" applyAlignment="1">
      <alignment horizontal="distributed" vertical="center"/>
    </xf>
    <xf numFmtId="0" fontId="23" fillId="0" borderId="2" xfId="0" applyFont="1" applyBorder="1" applyAlignment="1">
      <alignment horizontal="center" vertical="center"/>
    </xf>
    <xf numFmtId="0" fontId="23" fillId="0" borderId="13" xfId="0" applyFont="1" applyBorder="1" applyAlignment="1">
      <alignment horizontal="center" vertical="center"/>
    </xf>
    <xf numFmtId="0" fontId="3" fillId="0" borderId="0" xfId="0" applyFont="1" applyAlignment="1">
      <alignment horizontal="center" vertical="center"/>
    </xf>
    <xf numFmtId="0" fontId="28" fillId="0" borderId="0" xfId="0" applyFont="1" applyAlignment="1">
      <alignment horizontal="left" vertical="center"/>
    </xf>
    <xf numFmtId="176" fontId="26" fillId="0" borderId="16" xfId="0" applyNumberFormat="1" applyFont="1" applyBorder="1" applyAlignment="1">
      <alignment horizontal="right" vertical="center"/>
    </xf>
    <xf numFmtId="176" fontId="26" fillId="0" borderId="17" xfId="0" applyNumberFormat="1" applyFont="1" applyBorder="1" applyAlignment="1">
      <alignment horizontal="right" vertical="center"/>
    </xf>
    <xf numFmtId="176" fontId="26" fillId="0" borderId="18" xfId="0" applyNumberFormat="1" applyFont="1" applyBorder="1" applyAlignment="1">
      <alignment horizontal="right" vertical="center"/>
    </xf>
    <xf numFmtId="0" fontId="23" fillId="0" borderId="117" xfId="0" applyFont="1" applyBorder="1" applyAlignment="1">
      <alignment horizontal="center" vertical="center"/>
    </xf>
    <xf numFmtId="0" fontId="23" fillId="0" borderId="57" xfId="0" applyFont="1" applyBorder="1" applyAlignment="1">
      <alignment horizontal="center" vertical="center"/>
    </xf>
    <xf numFmtId="183" fontId="39" fillId="0" borderId="118" xfId="0" applyNumberFormat="1" applyFont="1" applyBorder="1" applyAlignment="1">
      <alignment horizontal="center" vertical="center"/>
    </xf>
    <xf numFmtId="183" fontId="39" fillId="0" borderId="119" xfId="0" applyNumberFormat="1" applyFont="1" applyBorder="1" applyAlignment="1">
      <alignment horizontal="center" vertical="center"/>
    </xf>
    <xf numFmtId="0" fontId="23" fillId="0" borderId="0" xfId="0" applyFont="1" applyAlignment="1">
      <alignment horizontal="left" vertical="center"/>
    </xf>
    <xf numFmtId="0" fontId="23" fillId="0" borderId="106" xfId="0" applyFont="1" applyBorder="1" applyAlignment="1">
      <alignment horizontal="center" vertical="center"/>
    </xf>
    <xf numFmtId="0" fontId="25" fillId="0" borderId="0" xfId="0" applyFont="1" applyAlignment="1">
      <alignment horizontal="left" vertical="center" wrapText="1"/>
    </xf>
    <xf numFmtId="0" fontId="25" fillId="0" borderId="0" xfId="0" applyFont="1" applyAlignment="1">
      <alignment horizontal="left" vertical="center"/>
    </xf>
    <xf numFmtId="0" fontId="98" fillId="0" borderId="7" xfId="0" applyFont="1" applyBorder="1" applyAlignment="1">
      <alignment horizontal="left" vertical="center"/>
    </xf>
    <xf numFmtId="0" fontId="98" fillId="0" borderId="6" xfId="0" applyFont="1" applyBorder="1" applyAlignment="1">
      <alignment horizontal="left" vertical="center"/>
    </xf>
    <xf numFmtId="0" fontId="98" fillId="0" borderId="8" xfId="0" applyFont="1" applyBorder="1" applyAlignment="1">
      <alignment horizontal="left" vertical="center"/>
    </xf>
    <xf numFmtId="0" fontId="29" fillId="0" borderId="14" xfId="0" applyFont="1" applyBorder="1" applyAlignment="1">
      <alignment horizontal="center" vertical="center"/>
    </xf>
    <xf numFmtId="0" fontId="29" fillId="0" borderId="0" xfId="0" applyFont="1" applyAlignment="1">
      <alignment horizontal="center" vertical="center"/>
    </xf>
    <xf numFmtId="0" fontId="25" fillId="0" borderId="0" xfId="0" applyFont="1" applyBorder="1" applyAlignment="1">
      <alignment horizontal="left" vertical="center" wrapText="1"/>
    </xf>
    <xf numFmtId="0" fontId="23" fillId="0" borderId="14" xfId="0" applyFont="1" applyBorder="1" applyAlignment="1">
      <alignment horizontal="left" vertical="center"/>
    </xf>
    <xf numFmtId="0" fontId="99" fillId="0" borderId="0" xfId="0" applyFont="1" applyAlignment="1">
      <alignment horizontal="left" vertical="center"/>
    </xf>
    <xf numFmtId="0" fontId="100" fillId="0" borderId="0" xfId="0" applyFont="1" applyBorder="1" applyAlignment="1">
      <alignment horizontal="left" vertical="center"/>
    </xf>
    <xf numFmtId="0" fontId="25" fillId="0" borderId="0" xfId="0" applyFont="1" applyBorder="1" applyAlignment="1">
      <alignment horizontal="left" vertical="center"/>
    </xf>
    <xf numFmtId="0" fontId="43" fillId="0" borderId="0" xfId="0" applyFont="1" applyAlignment="1">
      <alignment horizontal="left" vertical="center"/>
    </xf>
    <xf numFmtId="0" fontId="98" fillId="0" borderId="7" xfId="0" applyFont="1" applyBorder="1" applyAlignment="1">
      <alignment horizontal="center" vertical="center"/>
    </xf>
    <xf numFmtId="0" fontId="98" fillId="0" borderId="6" xfId="0" applyFont="1" applyBorder="1" applyAlignment="1">
      <alignment horizontal="center" vertical="center"/>
    </xf>
    <xf numFmtId="0" fontId="98" fillId="0" borderId="8" xfId="0" applyFont="1" applyBorder="1" applyAlignment="1">
      <alignment horizontal="center" vertical="center"/>
    </xf>
    <xf numFmtId="0" fontId="98" fillId="0" borderId="0" xfId="0" applyFont="1" applyBorder="1" applyAlignment="1">
      <alignment horizontal="left" vertical="center"/>
    </xf>
    <xf numFmtId="0" fontId="25" fillId="0" borderId="0" xfId="0" applyFont="1" applyAlignment="1">
      <alignment vertical="center"/>
    </xf>
    <xf numFmtId="0" fontId="100" fillId="0" borderId="0" xfId="0" applyFont="1" applyBorder="1" applyAlignment="1">
      <alignment vertical="center"/>
    </xf>
    <xf numFmtId="0" fontId="25" fillId="0" borderId="14" xfId="0" applyFont="1" applyBorder="1" applyAlignment="1">
      <alignment vertical="center"/>
    </xf>
    <xf numFmtId="0" fontId="23" fillId="0" borderId="0" xfId="0" applyFont="1" applyAlignment="1">
      <alignment vertical="center"/>
    </xf>
    <xf numFmtId="58" fontId="23" fillId="0" borderId="0" xfId="0" applyNumberFormat="1" applyFont="1" applyAlignment="1">
      <alignment horizontal="center" vertical="center"/>
    </xf>
    <xf numFmtId="0" fontId="39" fillId="0" borderId="0" xfId="0" applyFont="1" applyAlignment="1">
      <alignment horizontal="left" vertical="center"/>
    </xf>
    <xf numFmtId="0" fontId="0" fillId="0" borderId="0" xfId="0" applyAlignment="1">
      <alignment horizontal="right" vertical="center"/>
    </xf>
    <xf numFmtId="0" fontId="0" fillId="0" borderId="7" xfId="0" applyBorder="1" applyAlignment="1">
      <alignment horizontal="left" vertical="center" wrapText="1"/>
    </xf>
    <xf numFmtId="0" fontId="0" fillId="0" borderId="6" xfId="0" applyBorder="1" applyAlignment="1">
      <alignment horizontal="left" vertical="center" wrapText="1"/>
    </xf>
    <xf numFmtId="0" fontId="0" fillId="0" borderId="8" xfId="0" applyBorder="1" applyAlignment="1">
      <alignment horizontal="left" vertical="center" wrapText="1"/>
    </xf>
    <xf numFmtId="0" fontId="23" fillId="0" borderId="0" xfId="0" applyFont="1" applyBorder="1" applyAlignment="1">
      <alignment horizontal="left" vertical="center"/>
    </xf>
    <xf numFmtId="0" fontId="102" fillId="0" borderId="0" xfId="0" applyFont="1" applyAlignment="1">
      <alignment horizontal="center" vertical="center"/>
    </xf>
    <xf numFmtId="0" fontId="29" fillId="0" borderId="1" xfId="0" applyFont="1" applyBorder="1" applyAlignment="1">
      <alignment horizontal="center" vertical="center"/>
    </xf>
    <xf numFmtId="0" fontId="29" fillId="0" borderId="1" xfId="0" applyFont="1" applyBorder="1" applyAlignment="1">
      <alignment horizontal="center" vertical="center" wrapText="1"/>
    </xf>
    <xf numFmtId="0" fontId="28" fillId="0" borderId="120" xfId="0" applyFont="1" applyBorder="1" applyAlignment="1">
      <alignment horizontal="left" vertical="center" wrapText="1"/>
    </xf>
    <xf numFmtId="0" fontId="28" fillId="0" borderId="121" xfId="0" applyFont="1" applyBorder="1" applyAlignment="1">
      <alignment horizontal="left" vertical="center" wrapText="1"/>
    </xf>
    <xf numFmtId="58" fontId="28" fillId="0" borderId="120" xfId="0" applyNumberFormat="1" applyFont="1" applyBorder="1" applyAlignment="1">
      <alignment horizontal="center" vertical="center"/>
    </xf>
    <xf numFmtId="58" fontId="28" fillId="0" borderId="121" xfId="0" applyNumberFormat="1" applyFont="1" applyBorder="1" applyAlignment="1">
      <alignment horizontal="center" vertical="center"/>
    </xf>
    <xf numFmtId="176" fontId="21" fillId="0" borderId="3" xfId="0" applyNumberFormat="1" applyFont="1" applyBorder="1" applyAlignment="1">
      <alignment horizontal="right" vertical="center"/>
    </xf>
    <xf numFmtId="176" fontId="21" fillId="0" borderId="63" xfId="0" applyNumberFormat="1" applyFont="1" applyBorder="1" applyAlignment="1">
      <alignment horizontal="right" vertical="center"/>
    </xf>
    <xf numFmtId="176" fontId="21" fillId="0" borderId="66" xfId="0" applyNumberFormat="1" applyFont="1" applyBorder="1" applyAlignment="1">
      <alignment horizontal="righ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4" fillId="0" borderId="125" xfId="0" applyFont="1" applyBorder="1" applyAlignment="1">
      <alignment horizontal="center" vertical="center"/>
    </xf>
    <xf numFmtId="0" fontId="4" fillId="0" borderId="126" xfId="0" applyFont="1" applyBorder="1" applyAlignment="1">
      <alignment horizontal="center" vertical="center"/>
    </xf>
    <xf numFmtId="0" fontId="4" fillId="0" borderId="127" xfId="0" applyFont="1" applyBorder="1" applyAlignment="1">
      <alignment horizontal="center" vertical="center"/>
    </xf>
  </cellXfs>
  <cellStyles count="7">
    <cellStyle name="パーセント 2" xfId="6"/>
    <cellStyle name="桁区切り 2" xfId="2"/>
    <cellStyle name="標準" xfId="0" builtinId="0"/>
    <cellStyle name="標準 2" xfId="1"/>
    <cellStyle name="標準 3" xfId="3"/>
    <cellStyle name="標準 4" xfId="4"/>
    <cellStyle name="標準 5" xfId="5"/>
  </cellStyles>
  <dxfs count="11">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top style="thin">
          <color auto="1"/>
        </top>
        <bottom style="thin">
          <color auto="1"/>
        </bottom>
        <vertical/>
        <horizontal/>
      </border>
    </dxf>
    <dxf>
      <border>
        <left style="thin">
          <color auto="1"/>
        </left>
        <right style="thin">
          <color auto="1"/>
        </right>
        <top style="thin">
          <color auto="1"/>
        </top>
        <bottom style="thin">
          <color auto="1"/>
        </bottom>
        <vertical/>
        <horizontal/>
      </border>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checked="Checked"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checked="Checked"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checked="Checked"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checked="Checked"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checked="Checked"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checked="Checked"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checked="Checked"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checked="Checked"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checked="Checked"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9</xdr:col>
      <xdr:colOff>85725</xdr:colOff>
      <xdr:row>1</xdr:row>
      <xdr:rowOff>9525</xdr:rowOff>
    </xdr:from>
    <xdr:to>
      <xdr:col>9</xdr:col>
      <xdr:colOff>1076325</xdr:colOff>
      <xdr:row>6</xdr:row>
      <xdr:rowOff>47625</xdr:rowOff>
    </xdr:to>
    <xdr:sp macro="" textlink="">
      <xdr:nvSpPr>
        <xdr:cNvPr id="2" name="AutoShape 3"/>
        <xdr:cNvSpPr>
          <a:spLocks noChangeArrowheads="1"/>
        </xdr:cNvSpPr>
      </xdr:nvSpPr>
      <xdr:spPr bwMode="auto">
        <a:xfrm>
          <a:off x="5391150" y="238125"/>
          <a:ext cx="990600" cy="118110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lnSpc>
              <a:spcPts val="1300"/>
            </a:lnSpc>
            <a:defRPr sz="1000"/>
          </a:pPr>
          <a:r>
            <a:rPr lang="ja-JP" altLang="en-US" sz="1100" b="0" i="0" u="none" strike="noStrike" baseline="0">
              <a:solidFill>
                <a:srgbClr val="000000"/>
              </a:solidFill>
              <a:latin typeface="ＭＳ 明朝"/>
              <a:ea typeface="ＭＳ 明朝"/>
            </a:rPr>
            <a:t>　</a:t>
          </a:r>
        </a:p>
        <a:p>
          <a:pPr algn="ctr" rtl="0">
            <a:lnSpc>
              <a:spcPts val="1300"/>
            </a:lnSpc>
            <a:defRPr sz="1000"/>
          </a:pPr>
          <a:r>
            <a:rPr lang="ja-JP" altLang="en-US" sz="1100" b="0" i="0" u="none" strike="noStrike" baseline="0">
              <a:solidFill>
                <a:srgbClr val="000000"/>
              </a:solidFill>
              <a:latin typeface="ＭＳ Ｐゴシック"/>
              <a:ea typeface="ＭＳ Ｐゴシック"/>
            </a:rPr>
            <a:t>印紙</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 1,500円</a:t>
          </a:r>
        </a:p>
      </xdr:txBody>
    </xdr:sp>
    <xdr:clientData/>
  </xdr:twoCellAnchor>
  <mc:AlternateContent xmlns:mc="http://schemas.openxmlformats.org/markup-compatibility/2006">
    <mc:Choice xmlns:a14="http://schemas.microsoft.com/office/drawing/2010/main" Requires="a14">
      <xdr:twoCellAnchor editAs="oneCell">
        <xdr:from>
          <xdr:col>2</xdr:col>
          <xdr:colOff>66675</xdr:colOff>
          <xdr:row>10</xdr:row>
          <xdr:rowOff>28575</xdr:rowOff>
        </xdr:from>
        <xdr:to>
          <xdr:col>2</xdr:col>
          <xdr:colOff>409575</xdr:colOff>
          <xdr:row>11</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11</xdr:row>
          <xdr:rowOff>28575</xdr:rowOff>
        </xdr:from>
        <xdr:to>
          <xdr:col>2</xdr:col>
          <xdr:colOff>409575</xdr:colOff>
          <xdr:row>12</xdr:row>
          <xdr:rowOff>9525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57150</xdr:colOff>
      <xdr:row>19</xdr:row>
      <xdr:rowOff>180975</xdr:rowOff>
    </xdr:from>
    <xdr:to>
      <xdr:col>9</xdr:col>
      <xdr:colOff>342900</xdr:colOff>
      <xdr:row>21</xdr:row>
      <xdr:rowOff>9525</xdr:rowOff>
    </xdr:to>
    <xdr:sp macro="" textlink="">
      <xdr:nvSpPr>
        <xdr:cNvPr id="5" name="Oval 11"/>
        <xdr:cNvSpPr>
          <a:spLocks noChangeArrowheads="1"/>
        </xdr:cNvSpPr>
      </xdr:nvSpPr>
      <xdr:spPr bwMode="auto">
        <a:xfrm>
          <a:off x="5362575" y="4524375"/>
          <a:ext cx="285750" cy="285750"/>
        </a:xfrm>
        <a:prstGeom prst="ellipse">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27432" tIns="18288" rIns="27432" bIns="0" anchor="t"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mc:AlternateContent xmlns:mc="http://schemas.openxmlformats.org/markup-compatibility/2006">
    <mc:Choice xmlns:a14="http://schemas.microsoft.com/office/drawing/2010/main" Requires="a14">
      <xdr:twoCellAnchor editAs="oneCell">
        <xdr:from>
          <xdr:col>0</xdr:col>
          <xdr:colOff>209550</xdr:colOff>
          <xdr:row>41</xdr:row>
          <xdr:rowOff>38100</xdr:rowOff>
        </xdr:from>
        <xdr:to>
          <xdr:col>0</xdr:col>
          <xdr:colOff>514350</xdr:colOff>
          <xdr:row>42</xdr:row>
          <xdr:rowOff>19050</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485775</xdr:colOff>
          <xdr:row>45</xdr:row>
          <xdr:rowOff>28575</xdr:rowOff>
        </xdr:from>
        <xdr:to>
          <xdr:col>2</xdr:col>
          <xdr:colOff>790575</xdr:colOff>
          <xdr:row>46</xdr:row>
          <xdr:rowOff>9525</xdr:rowOff>
        </xdr:to>
        <xdr:sp macro="" textlink="">
          <xdr:nvSpPr>
            <xdr:cNvPr id="2052" name="Check Box 4" hidden="1">
              <a:extLst>
                <a:ext uri="{63B3BB69-23CF-44E3-9099-C40C66FF867C}">
                  <a14:compatExt spid="_x0000_s2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466725</xdr:colOff>
          <xdr:row>45</xdr:row>
          <xdr:rowOff>28575</xdr:rowOff>
        </xdr:from>
        <xdr:to>
          <xdr:col>4</xdr:col>
          <xdr:colOff>66675</xdr:colOff>
          <xdr:row>46</xdr:row>
          <xdr:rowOff>9525</xdr:rowOff>
        </xdr:to>
        <xdr:sp macro="" textlink="">
          <xdr:nvSpPr>
            <xdr:cNvPr id="2053" name="Check Box 5" hidden="1">
              <a:extLst>
                <a:ext uri="{63B3BB69-23CF-44E3-9099-C40C66FF867C}">
                  <a14:compatExt spid="_x0000_s2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5</xdr:col>
      <xdr:colOff>209550</xdr:colOff>
      <xdr:row>21</xdr:row>
      <xdr:rowOff>209550</xdr:rowOff>
    </xdr:from>
    <xdr:to>
      <xdr:col>9</xdr:col>
      <xdr:colOff>1047750</xdr:colOff>
      <xdr:row>29</xdr:row>
      <xdr:rowOff>123825</xdr:rowOff>
    </xdr:to>
    <xdr:sp macro="" textlink="">
      <xdr:nvSpPr>
        <xdr:cNvPr id="9" name="Rectangle 18"/>
        <xdr:cNvSpPr>
          <a:spLocks noChangeArrowheads="1"/>
        </xdr:cNvSpPr>
      </xdr:nvSpPr>
      <xdr:spPr bwMode="auto">
        <a:xfrm>
          <a:off x="3876675" y="5010150"/>
          <a:ext cx="2476500" cy="1743075"/>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明朝"/>
              <a:ea typeface="ＭＳ 明朝"/>
            </a:rPr>
            <a:t>受付印欄</a:t>
          </a:r>
        </a:p>
      </xdr:txBody>
    </xdr:sp>
    <xdr:clientData/>
  </xdr:twoCellAnchor>
  <mc:AlternateContent xmlns:mc="http://schemas.openxmlformats.org/markup-compatibility/2006">
    <mc:Choice xmlns:a14="http://schemas.microsoft.com/office/drawing/2010/main" Requires="a14">
      <xdr:twoCellAnchor editAs="oneCell">
        <xdr:from>
          <xdr:col>0</xdr:col>
          <xdr:colOff>381000</xdr:colOff>
          <xdr:row>42</xdr:row>
          <xdr:rowOff>38100</xdr:rowOff>
        </xdr:from>
        <xdr:to>
          <xdr:col>0</xdr:col>
          <xdr:colOff>685800</xdr:colOff>
          <xdr:row>43</xdr:row>
          <xdr:rowOff>19050</xdr:rowOff>
        </xdr:to>
        <xdr:sp macro="" textlink="">
          <xdr:nvSpPr>
            <xdr:cNvPr id="2054" name="Check Box 6" hidden="1">
              <a:extLst>
                <a:ext uri="{63B3BB69-23CF-44E3-9099-C40C66FF867C}">
                  <a14:compatExt spid="_x0000_s2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37</xdr:row>
          <xdr:rowOff>38100</xdr:rowOff>
        </xdr:from>
        <xdr:to>
          <xdr:col>0</xdr:col>
          <xdr:colOff>514350</xdr:colOff>
          <xdr:row>38</xdr:row>
          <xdr:rowOff>19050</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209550</xdr:colOff>
          <xdr:row>40</xdr:row>
          <xdr:rowOff>38100</xdr:rowOff>
        </xdr:from>
        <xdr:to>
          <xdr:col>0</xdr:col>
          <xdr:colOff>514350</xdr:colOff>
          <xdr:row>41</xdr:row>
          <xdr:rowOff>19050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43</xdr:row>
          <xdr:rowOff>38100</xdr:rowOff>
        </xdr:from>
        <xdr:to>
          <xdr:col>2</xdr:col>
          <xdr:colOff>323850</xdr:colOff>
          <xdr:row>44</xdr:row>
          <xdr:rowOff>19050</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581025</xdr:colOff>
          <xdr:row>43</xdr:row>
          <xdr:rowOff>38100</xdr:rowOff>
        </xdr:from>
        <xdr:to>
          <xdr:col>3</xdr:col>
          <xdr:colOff>95250</xdr:colOff>
          <xdr:row>44</xdr:row>
          <xdr:rowOff>19050</xdr:rowOff>
        </xdr:to>
        <xdr:sp macro="" textlink="">
          <xdr:nvSpPr>
            <xdr:cNvPr id="2058" name="Check Box 10" hidden="1">
              <a:extLst>
                <a:ext uri="{63B3BB69-23CF-44E3-9099-C40C66FF867C}">
                  <a14:compatExt spid="_x0000_s2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8</xdr:row>
          <xdr:rowOff>19050</xdr:rowOff>
        </xdr:from>
        <xdr:to>
          <xdr:col>5</xdr:col>
          <xdr:colOff>581025</xdr:colOff>
          <xdr:row>9</xdr:row>
          <xdr:rowOff>0</xdr:rowOff>
        </xdr:to>
        <xdr:sp macro="" textlink="">
          <xdr:nvSpPr>
            <xdr:cNvPr id="3073" name="Check Box 1" hidden="1">
              <a:extLst>
                <a:ext uri="{63B3BB69-23CF-44E3-9099-C40C66FF867C}">
                  <a14:compatExt spid="_x0000_s3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xdr:row>
          <xdr:rowOff>19050</xdr:rowOff>
        </xdr:from>
        <xdr:to>
          <xdr:col>5</xdr:col>
          <xdr:colOff>581025</xdr:colOff>
          <xdr:row>15</xdr:row>
          <xdr:rowOff>0</xdr:rowOff>
        </xdr:to>
        <xdr:sp macro="" textlink="">
          <xdr:nvSpPr>
            <xdr:cNvPr id="3074" name="Check Box 2" hidden="1">
              <a:extLst>
                <a:ext uri="{63B3BB69-23CF-44E3-9099-C40C66FF867C}">
                  <a14:compatExt spid="_x0000_s3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20</xdr:row>
          <xdr:rowOff>19050</xdr:rowOff>
        </xdr:from>
        <xdr:to>
          <xdr:col>5</xdr:col>
          <xdr:colOff>581025</xdr:colOff>
          <xdr:row>21</xdr:row>
          <xdr:rowOff>0</xdr:rowOff>
        </xdr:to>
        <xdr:sp macro="" textlink="">
          <xdr:nvSpPr>
            <xdr:cNvPr id="3075" name="Check Box 3" hidden="1">
              <a:extLst>
                <a:ext uri="{63B3BB69-23CF-44E3-9099-C40C66FF867C}">
                  <a14:compatExt spid="_x0000_s3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26</xdr:row>
          <xdr:rowOff>19050</xdr:rowOff>
        </xdr:from>
        <xdr:to>
          <xdr:col>5</xdr:col>
          <xdr:colOff>581025</xdr:colOff>
          <xdr:row>27</xdr:row>
          <xdr:rowOff>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32</xdr:row>
          <xdr:rowOff>19050</xdr:rowOff>
        </xdr:from>
        <xdr:to>
          <xdr:col>5</xdr:col>
          <xdr:colOff>581025</xdr:colOff>
          <xdr:row>33</xdr:row>
          <xdr:rowOff>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47</xdr:row>
          <xdr:rowOff>19050</xdr:rowOff>
        </xdr:from>
        <xdr:to>
          <xdr:col>5</xdr:col>
          <xdr:colOff>581025</xdr:colOff>
          <xdr:row>48</xdr:row>
          <xdr:rowOff>0</xdr:rowOff>
        </xdr:to>
        <xdr:sp macro="" textlink="">
          <xdr:nvSpPr>
            <xdr:cNvPr id="3078" name="Check Box 6" hidden="1">
              <a:extLst>
                <a:ext uri="{63B3BB69-23CF-44E3-9099-C40C66FF867C}">
                  <a14:compatExt spid="_x0000_s3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53</xdr:row>
          <xdr:rowOff>19050</xdr:rowOff>
        </xdr:from>
        <xdr:to>
          <xdr:col>5</xdr:col>
          <xdr:colOff>581025</xdr:colOff>
          <xdr:row>54</xdr:row>
          <xdr:rowOff>0</xdr:rowOff>
        </xdr:to>
        <xdr:sp macro="" textlink="">
          <xdr:nvSpPr>
            <xdr:cNvPr id="3079" name="Check Box 7" hidden="1">
              <a:extLst>
                <a:ext uri="{63B3BB69-23CF-44E3-9099-C40C66FF867C}">
                  <a14:compatExt spid="_x0000_s3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59</xdr:row>
          <xdr:rowOff>19050</xdr:rowOff>
        </xdr:from>
        <xdr:to>
          <xdr:col>5</xdr:col>
          <xdr:colOff>581025</xdr:colOff>
          <xdr:row>60</xdr:row>
          <xdr:rowOff>0</xdr:rowOff>
        </xdr:to>
        <xdr:sp macro="" textlink="">
          <xdr:nvSpPr>
            <xdr:cNvPr id="3080" name="Check Box 8" hidden="1">
              <a:extLst>
                <a:ext uri="{63B3BB69-23CF-44E3-9099-C40C66FF867C}">
                  <a14:compatExt spid="_x0000_s30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65</xdr:row>
          <xdr:rowOff>19050</xdr:rowOff>
        </xdr:from>
        <xdr:to>
          <xdr:col>5</xdr:col>
          <xdr:colOff>581025</xdr:colOff>
          <xdr:row>66</xdr:row>
          <xdr:rowOff>0</xdr:rowOff>
        </xdr:to>
        <xdr:sp macro="" textlink="">
          <xdr:nvSpPr>
            <xdr:cNvPr id="3081" name="Check Box 9" hidden="1">
              <a:extLst>
                <a:ext uri="{63B3BB69-23CF-44E3-9099-C40C66FF867C}">
                  <a14:compatExt spid="_x0000_s30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71</xdr:row>
          <xdr:rowOff>19050</xdr:rowOff>
        </xdr:from>
        <xdr:to>
          <xdr:col>5</xdr:col>
          <xdr:colOff>581025</xdr:colOff>
          <xdr:row>72</xdr:row>
          <xdr:rowOff>0</xdr:rowOff>
        </xdr:to>
        <xdr:sp macro="" textlink="">
          <xdr:nvSpPr>
            <xdr:cNvPr id="3082" name="Check Box 10" hidden="1">
              <a:extLst>
                <a:ext uri="{63B3BB69-23CF-44E3-9099-C40C66FF867C}">
                  <a14:compatExt spid="_x0000_s30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86</xdr:row>
          <xdr:rowOff>19050</xdr:rowOff>
        </xdr:from>
        <xdr:to>
          <xdr:col>5</xdr:col>
          <xdr:colOff>581025</xdr:colOff>
          <xdr:row>87</xdr:row>
          <xdr:rowOff>0</xdr:rowOff>
        </xdr:to>
        <xdr:sp macro="" textlink="">
          <xdr:nvSpPr>
            <xdr:cNvPr id="3083" name="Check Box 11" hidden="1">
              <a:extLst>
                <a:ext uri="{63B3BB69-23CF-44E3-9099-C40C66FF867C}">
                  <a14:compatExt spid="_x0000_s30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92</xdr:row>
          <xdr:rowOff>19050</xdr:rowOff>
        </xdr:from>
        <xdr:to>
          <xdr:col>5</xdr:col>
          <xdr:colOff>581025</xdr:colOff>
          <xdr:row>93</xdr:row>
          <xdr:rowOff>0</xdr:rowOff>
        </xdr:to>
        <xdr:sp macro="" textlink="">
          <xdr:nvSpPr>
            <xdr:cNvPr id="3084" name="Check Box 12" hidden="1">
              <a:extLst>
                <a:ext uri="{63B3BB69-23CF-44E3-9099-C40C66FF867C}">
                  <a14:compatExt spid="_x0000_s30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98</xdr:row>
          <xdr:rowOff>19050</xdr:rowOff>
        </xdr:from>
        <xdr:to>
          <xdr:col>5</xdr:col>
          <xdr:colOff>581025</xdr:colOff>
          <xdr:row>99</xdr:row>
          <xdr:rowOff>0</xdr:rowOff>
        </xdr:to>
        <xdr:sp macro="" textlink="">
          <xdr:nvSpPr>
            <xdr:cNvPr id="3085" name="Check Box 13" hidden="1">
              <a:extLst>
                <a:ext uri="{63B3BB69-23CF-44E3-9099-C40C66FF867C}">
                  <a14:compatExt spid="_x0000_s30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104</xdr:row>
          <xdr:rowOff>19050</xdr:rowOff>
        </xdr:from>
        <xdr:to>
          <xdr:col>5</xdr:col>
          <xdr:colOff>581025</xdr:colOff>
          <xdr:row>105</xdr:row>
          <xdr:rowOff>0</xdr:rowOff>
        </xdr:to>
        <xdr:sp macro="" textlink="">
          <xdr:nvSpPr>
            <xdr:cNvPr id="3086" name="Check Box 14" hidden="1">
              <a:extLst>
                <a:ext uri="{63B3BB69-23CF-44E3-9099-C40C66FF867C}">
                  <a14:compatExt spid="_x0000_s30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110</xdr:row>
          <xdr:rowOff>19050</xdr:rowOff>
        </xdr:from>
        <xdr:to>
          <xdr:col>5</xdr:col>
          <xdr:colOff>581025</xdr:colOff>
          <xdr:row>111</xdr:row>
          <xdr:rowOff>0</xdr:rowOff>
        </xdr:to>
        <xdr:sp macro="" textlink="">
          <xdr:nvSpPr>
            <xdr:cNvPr id="3087" name="Check Box 15" hidden="1">
              <a:extLst>
                <a:ext uri="{63B3BB69-23CF-44E3-9099-C40C66FF867C}">
                  <a14:compatExt spid="_x0000_s30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125</xdr:row>
          <xdr:rowOff>19050</xdr:rowOff>
        </xdr:from>
        <xdr:to>
          <xdr:col>5</xdr:col>
          <xdr:colOff>581025</xdr:colOff>
          <xdr:row>126</xdr:row>
          <xdr:rowOff>0</xdr:rowOff>
        </xdr:to>
        <xdr:sp macro="" textlink="">
          <xdr:nvSpPr>
            <xdr:cNvPr id="3088" name="Check Box 16" hidden="1">
              <a:extLst>
                <a:ext uri="{63B3BB69-23CF-44E3-9099-C40C66FF867C}">
                  <a14:compatExt spid="_x0000_s3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131</xdr:row>
          <xdr:rowOff>19050</xdr:rowOff>
        </xdr:from>
        <xdr:to>
          <xdr:col>5</xdr:col>
          <xdr:colOff>581025</xdr:colOff>
          <xdr:row>132</xdr:row>
          <xdr:rowOff>0</xdr:rowOff>
        </xdr:to>
        <xdr:sp macro="" textlink="">
          <xdr:nvSpPr>
            <xdr:cNvPr id="3089" name="Check Box 17" hidden="1">
              <a:extLst>
                <a:ext uri="{63B3BB69-23CF-44E3-9099-C40C66FF867C}">
                  <a14:compatExt spid="_x0000_s3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137</xdr:row>
          <xdr:rowOff>19050</xdr:rowOff>
        </xdr:from>
        <xdr:to>
          <xdr:col>5</xdr:col>
          <xdr:colOff>581025</xdr:colOff>
          <xdr:row>138</xdr:row>
          <xdr:rowOff>0</xdr:rowOff>
        </xdr:to>
        <xdr:sp macro="" textlink="">
          <xdr:nvSpPr>
            <xdr:cNvPr id="3090" name="Check Box 18" hidden="1">
              <a:extLst>
                <a:ext uri="{63B3BB69-23CF-44E3-9099-C40C66FF867C}">
                  <a14:compatExt spid="_x0000_s3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143</xdr:row>
          <xdr:rowOff>19050</xdr:rowOff>
        </xdr:from>
        <xdr:to>
          <xdr:col>5</xdr:col>
          <xdr:colOff>581025</xdr:colOff>
          <xdr:row>144</xdr:row>
          <xdr:rowOff>0</xdr:rowOff>
        </xdr:to>
        <xdr:sp macro="" textlink="">
          <xdr:nvSpPr>
            <xdr:cNvPr id="3091" name="Check Box 19" hidden="1">
              <a:extLst>
                <a:ext uri="{63B3BB69-23CF-44E3-9099-C40C66FF867C}">
                  <a14:compatExt spid="_x0000_s3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276225</xdr:colOff>
          <xdr:row>149</xdr:row>
          <xdr:rowOff>19050</xdr:rowOff>
        </xdr:from>
        <xdr:to>
          <xdr:col>5</xdr:col>
          <xdr:colOff>581025</xdr:colOff>
          <xdr:row>150</xdr:row>
          <xdr:rowOff>0</xdr:rowOff>
        </xdr:to>
        <xdr:sp macro="" textlink="">
          <xdr:nvSpPr>
            <xdr:cNvPr id="3092" name="Check Box 20" hidden="1">
              <a:extLst>
                <a:ext uri="{63B3BB69-23CF-44E3-9099-C40C66FF867C}">
                  <a14:compatExt spid="_x0000_s3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xdr:col>
          <xdr:colOff>123825</xdr:colOff>
          <xdr:row>4</xdr:row>
          <xdr:rowOff>0</xdr:rowOff>
        </xdr:from>
        <xdr:to>
          <xdr:col>3</xdr:col>
          <xdr:colOff>0</xdr:colOff>
          <xdr:row>5</xdr:row>
          <xdr:rowOff>0</xdr:rowOff>
        </xdr:to>
        <xdr:sp macro="" textlink="">
          <xdr:nvSpPr>
            <xdr:cNvPr id="18433" name="Check Box 1" hidden="1">
              <a:extLst>
                <a:ext uri="{63B3BB69-23CF-44E3-9099-C40C66FF867C}">
                  <a14:compatExt spid="_x0000_s18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5</xdr:row>
          <xdr:rowOff>0</xdr:rowOff>
        </xdr:from>
        <xdr:to>
          <xdr:col>4</xdr:col>
          <xdr:colOff>0</xdr:colOff>
          <xdr:row>6</xdr:row>
          <xdr:rowOff>0</xdr:rowOff>
        </xdr:to>
        <xdr:sp macro="" textlink="">
          <xdr:nvSpPr>
            <xdr:cNvPr id="18434" name="Check Box 2" hidden="1">
              <a:extLst>
                <a:ext uri="{63B3BB69-23CF-44E3-9099-C40C66FF867C}">
                  <a14:compatExt spid="_x0000_s184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xdr:row>
          <xdr:rowOff>0</xdr:rowOff>
        </xdr:from>
        <xdr:to>
          <xdr:col>11</xdr:col>
          <xdr:colOff>0</xdr:colOff>
          <xdr:row>5</xdr:row>
          <xdr:rowOff>0</xdr:rowOff>
        </xdr:to>
        <xdr:sp macro="" textlink="">
          <xdr:nvSpPr>
            <xdr:cNvPr id="18435" name="Check Box 3" hidden="1">
              <a:extLst>
                <a:ext uri="{63B3BB69-23CF-44E3-9099-C40C66FF867C}">
                  <a14:compatExt spid="_x0000_s184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5</xdr:row>
          <xdr:rowOff>0</xdr:rowOff>
        </xdr:from>
        <xdr:to>
          <xdr:col>8</xdr:col>
          <xdr:colOff>0</xdr:colOff>
          <xdr:row>6</xdr:row>
          <xdr:rowOff>0</xdr:rowOff>
        </xdr:to>
        <xdr:sp macro="" textlink="">
          <xdr:nvSpPr>
            <xdr:cNvPr id="18436" name="Check Box 4" hidden="1">
              <a:extLst>
                <a:ext uri="{63B3BB69-23CF-44E3-9099-C40C66FF867C}">
                  <a14:compatExt spid="_x0000_s184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6</xdr:row>
          <xdr:rowOff>0</xdr:rowOff>
        </xdr:from>
        <xdr:to>
          <xdr:col>4</xdr:col>
          <xdr:colOff>0</xdr:colOff>
          <xdr:row>7</xdr:row>
          <xdr:rowOff>0</xdr:rowOff>
        </xdr:to>
        <xdr:sp macro="" textlink="">
          <xdr:nvSpPr>
            <xdr:cNvPr id="18437" name="Check Box 5" hidden="1">
              <a:extLst>
                <a:ext uri="{63B3BB69-23CF-44E3-9099-C40C66FF867C}">
                  <a14:compatExt spid="_x0000_s184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123825</xdr:colOff>
          <xdr:row>6</xdr:row>
          <xdr:rowOff>0</xdr:rowOff>
        </xdr:from>
        <xdr:to>
          <xdr:col>13</xdr:col>
          <xdr:colOff>0</xdr:colOff>
          <xdr:row>7</xdr:row>
          <xdr:rowOff>0</xdr:rowOff>
        </xdr:to>
        <xdr:sp macro="" textlink="">
          <xdr:nvSpPr>
            <xdr:cNvPr id="18438" name="Check Box 6" hidden="1">
              <a:extLst>
                <a:ext uri="{63B3BB69-23CF-44E3-9099-C40C66FF867C}">
                  <a14:compatExt spid="_x0000_s184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xdr:row>
          <xdr:rowOff>0</xdr:rowOff>
        </xdr:from>
        <xdr:to>
          <xdr:col>4</xdr:col>
          <xdr:colOff>0</xdr:colOff>
          <xdr:row>9</xdr:row>
          <xdr:rowOff>0</xdr:rowOff>
        </xdr:to>
        <xdr:sp macro="" textlink="">
          <xdr:nvSpPr>
            <xdr:cNvPr id="18439" name="Check Box 7" hidden="1">
              <a:extLst>
                <a:ext uri="{63B3BB69-23CF-44E3-9099-C40C66FF867C}">
                  <a14:compatExt spid="_x0000_s184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xdr:row>
          <xdr:rowOff>0</xdr:rowOff>
        </xdr:from>
        <xdr:to>
          <xdr:col>4</xdr:col>
          <xdr:colOff>0</xdr:colOff>
          <xdr:row>8</xdr:row>
          <xdr:rowOff>0</xdr:rowOff>
        </xdr:to>
        <xdr:sp macro="" textlink="">
          <xdr:nvSpPr>
            <xdr:cNvPr id="18440" name="Check Box 8" hidden="1">
              <a:extLst>
                <a:ext uri="{63B3BB69-23CF-44E3-9099-C40C66FF867C}">
                  <a14:compatExt spid="_x0000_s184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9</xdr:row>
          <xdr:rowOff>0</xdr:rowOff>
        </xdr:from>
        <xdr:to>
          <xdr:col>4</xdr:col>
          <xdr:colOff>0</xdr:colOff>
          <xdr:row>10</xdr:row>
          <xdr:rowOff>0</xdr:rowOff>
        </xdr:to>
        <xdr:sp macro="" textlink="">
          <xdr:nvSpPr>
            <xdr:cNvPr id="18441" name="Check Box 9" hidden="1">
              <a:extLst>
                <a:ext uri="{63B3BB69-23CF-44E3-9099-C40C66FF867C}">
                  <a14:compatExt spid="_x0000_s184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10</xdr:row>
          <xdr:rowOff>0</xdr:rowOff>
        </xdr:from>
        <xdr:to>
          <xdr:col>4</xdr:col>
          <xdr:colOff>0</xdr:colOff>
          <xdr:row>11</xdr:row>
          <xdr:rowOff>0</xdr:rowOff>
        </xdr:to>
        <xdr:sp macro="" textlink="">
          <xdr:nvSpPr>
            <xdr:cNvPr id="18442" name="Check Box 10" hidden="1">
              <a:extLst>
                <a:ext uri="{63B3BB69-23CF-44E3-9099-C40C66FF867C}">
                  <a14:compatExt spid="_x0000_s184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8</xdr:row>
          <xdr:rowOff>0</xdr:rowOff>
        </xdr:from>
        <xdr:to>
          <xdr:col>10</xdr:col>
          <xdr:colOff>0</xdr:colOff>
          <xdr:row>9</xdr:row>
          <xdr:rowOff>0</xdr:rowOff>
        </xdr:to>
        <xdr:sp macro="" textlink="">
          <xdr:nvSpPr>
            <xdr:cNvPr id="18443" name="Check Box 11" hidden="1">
              <a:extLst>
                <a:ext uri="{63B3BB69-23CF-44E3-9099-C40C66FF867C}">
                  <a14:compatExt spid="_x0000_s184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123825</xdr:colOff>
          <xdr:row>7</xdr:row>
          <xdr:rowOff>0</xdr:rowOff>
        </xdr:from>
        <xdr:to>
          <xdr:col>10</xdr:col>
          <xdr:colOff>0</xdr:colOff>
          <xdr:row>8</xdr:row>
          <xdr:rowOff>0</xdr:rowOff>
        </xdr:to>
        <xdr:sp macro="" textlink="">
          <xdr:nvSpPr>
            <xdr:cNvPr id="18444" name="Check Box 12" hidden="1">
              <a:extLst>
                <a:ext uri="{63B3BB69-23CF-44E3-9099-C40C66FF867C}">
                  <a14:compatExt spid="_x0000_s184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14</xdr:row>
          <xdr:rowOff>0</xdr:rowOff>
        </xdr:from>
        <xdr:to>
          <xdr:col>8</xdr:col>
          <xdr:colOff>0</xdr:colOff>
          <xdr:row>15</xdr:row>
          <xdr:rowOff>0</xdr:rowOff>
        </xdr:to>
        <xdr:sp macro="" textlink="">
          <xdr:nvSpPr>
            <xdr:cNvPr id="18445" name="Check Box 13" hidden="1">
              <a:extLst>
                <a:ext uri="{63B3BB69-23CF-44E3-9099-C40C66FF867C}">
                  <a14:compatExt spid="_x0000_s184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17</xdr:row>
          <xdr:rowOff>0</xdr:rowOff>
        </xdr:from>
        <xdr:to>
          <xdr:col>8</xdr:col>
          <xdr:colOff>0</xdr:colOff>
          <xdr:row>18</xdr:row>
          <xdr:rowOff>0</xdr:rowOff>
        </xdr:to>
        <xdr:sp macro="" textlink="">
          <xdr:nvSpPr>
            <xdr:cNvPr id="18446" name="Check Box 14" hidden="1">
              <a:extLst>
                <a:ext uri="{63B3BB69-23CF-44E3-9099-C40C66FF867C}">
                  <a14:compatExt spid="_x0000_s184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18</xdr:row>
          <xdr:rowOff>0</xdr:rowOff>
        </xdr:from>
        <xdr:to>
          <xdr:col>8</xdr:col>
          <xdr:colOff>0</xdr:colOff>
          <xdr:row>19</xdr:row>
          <xdr:rowOff>0</xdr:rowOff>
        </xdr:to>
        <xdr:sp macro="" textlink="">
          <xdr:nvSpPr>
            <xdr:cNvPr id="18447" name="Check Box 15" hidden="1">
              <a:extLst>
                <a:ext uri="{63B3BB69-23CF-44E3-9099-C40C66FF867C}">
                  <a14:compatExt spid="_x0000_s184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238125</xdr:colOff>
          <xdr:row>19</xdr:row>
          <xdr:rowOff>0</xdr:rowOff>
        </xdr:from>
        <xdr:to>
          <xdr:col>8</xdr:col>
          <xdr:colOff>0</xdr:colOff>
          <xdr:row>20</xdr:row>
          <xdr:rowOff>0</xdr:rowOff>
        </xdr:to>
        <xdr:sp macro="" textlink="">
          <xdr:nvSpPr>
            <xdr:cNvPr id="18448" name="Check Box 16" hidden="1">
              <a:extLst>
                <a:ext uri="{63B3BB69-23CF-44E3-9099-C40C66FF867C}">
                  <a14:compatExt spid="_x0000_s184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14</xdr:row>
          <xdr:rowOff>0</xdr:rowOff>
        </xdr:from>
        <xdr:to>
          <xdr:col>14</xdr:col>
          <xdr:colOff>0</xdr:colOff>
          <xdr:row>15</xdr:row>
          <xdr:rowOff>0</xdr:rowOff>
        </xdr:to>
        <xdr:sp macro="" textlink="">
          <xdr:nvSpPr>
            <xdr:cNvPr id="18449" name="Check Box 17" hidden="1">
              <a:extLst>
                <a:ext uri="{63B3BB69-23CF-44E3-9099-C40C66FF867C}">
                  <a14:compatExt spid="_x0000_s184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133350</xdr:colOff>
          <xdr:row>17</xdr:row>
          <xdr:rowOff>0</xdr:rowOff>
        </xdr:from>
        <xdr:to>
          <xdr:col>14</xdr:col>
          <xdr:colOff>9525</xdr:colOff>
          <xdr:row>18</xdr:row>
          <xdr:rowOff>0</xdr:rowOff>
        </xdr:to>
        <xdr:sp macro="" textlink="">
          <xdr:nvSpPr>
            <xdr:cNvPr id="18450" name="Check Box 18" hidden="1">
              <a:extLst>
                <a:ext uri="{63B3BB69-23CF-44E3-9099-C40C66FF867C}">
                  <a14:compatExt spid="_x0000_s184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18</xdr:row>
          <xdr:rowOff>0</xdr:rowOff>
        </xdr:from>
        <xdr:to>
          <xdr:col>14</xdr:col>
          <xdr:colOff>0</xdr:colOff>
          <xdr:row>19</xdr:row>
          <xdr:rowOff>0</xdr:rowOff>
        </xdr:to>
        <xdr:sp macro="" textlink="">
          <xdr:nvSpPr>
            <xdr:cNvPr id="18451" name="Check Box 19" hidden="1">
              <a:extLst>
                <a:ext uri="{63B3BB69-23CF-44E3-9099-C40C66FF867C}">
                  <a14:compatExt spid="_x0000_s184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123825</xdr:colOff>
          <xdr:row>19</xdr:row>
          <xdr:rowOff>0</xdr:rowOff>
        </xdr:from>
        <xdr:to>
          <xdr:col>14</xdr:col>
          <xdr:colOff>0</xdr:colOff>
          <xdr:row>20</xdr:row>
          <xdr:rowOff>0</xdr:rowOff>
        </xdr:to>
        <xdr:sp macro="" textlink="">
          <xdr:nvSpPr>
            <xdr:cNvPr id="18452" name="Check Box 20" hidden="1">
              <a:extLst>
                <a:ext uri="{63B3BB69-23CF-44E3-9099-C40C66FF867C}">
                  <a14:compatExt spid="_x0000_s184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23</xdr:row>
          <xdr:rowOff>0</xdr:rowOff>
        </xdr:from>
        <xdr:to>
          <xdr:col>3</xdr:col>
          <xdr:colOff>0</xdr:colOff>
          <xdr:row>24</xdr:row>
          <xdr:rowOff>0</xdr:rowOff>
        </xdr:to>
        <xdr:sp macro="" textlink="">
          <xdr:nvSpPr>
            <xdr:cNvPr id="18453" name="Check Box 21" hidden="1">
              <a:extLst>
                <a:ext uri="{63B3BB69-23CF-44E3-9099-C40C66FF867C}">
                  <a14:compatExt spid="_x0000_s184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23</xdr:row>
          <xdr:rowOff>0</xdr:rowOff>
        </xdr:from>
        <xdr:to>
          <xdr:col>11</xdr:col>
          <xdr:colOff>0</xdr:colOff>
          <xdr:row>24</xdr:row>
          <xdr:rowOff>0</xdr:rowOff>
        </xdr:to>
        <xdr:sp macro="" textlink="">
          <xdr:nvSpPr>
            <xdr:cNvPr id="18454" name="Check Box 22" hidden="1">
              <a:extLst>
                <a:ext uri="{63B3BB69-23CF-44E3-9099-C40C66FF867C}">
                  <a14:compatExt spid="_x0000_s184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24</xdr:row>
          <xdr:rowOff>0</xdr:rowOff>
        </xdr:from>
        <xdr:to>
          <xdr:col>4</xdr:col>
          <xdr:colOff>0</xdr:colOff>
          <xdr:row>25</xdr:row>
          <xdr:rowOff>0</xdr:rowOff>
        </xdr:to>
        <xdr:sp macro="" textlink="">
          <xdr:nvSpPr>
            <xdr:cNvPr id="18455" name="Check Box 23" hidden="1">
              <a:extLst>
                <a:ext uri="{63B3BB69-23CF-44E3-9099-C40C66FF867C}">
                  <a14:compatExt spid="_x0000_s184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25</xdr:row>
          <xdr:rowOff>0</xdr:rowOff>
        </xdr:from>
        <xdr:to>
          <xdr:col>4</xdr:col>
          <xdr:colOff>0</xdr:colOff>
          <xdr:row>26</xdr:row>
          <xdr:rowOff>0</xdr:rowOff>
        </xdr:to>
        <xdr:sp macro="" textlink="">
          <xdr:nvSpPr>
            <xdr:cNvPr id="18456" name="Check Box 24" hidden="1">
              <a:extLst>
                <a:ext uri="{63B3BB69-23CF-44E3-9099-C40C66FF867C}">
                  <a14:compatExt spid="_x0000_s184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26</xdr:row>
          <xdr:rowOff>0</xdr:rowOff>
        </xdr:from>
        <xdr:to>
          <xdr:col>4</xdr:col>
          <xdr:colOff>0</xdr:colOff>
          <xdr:row>27</xdr:row>
          <xdr:rowOff>0</xdr:rowOff>
        </xdr:to>
        <xdr:sp macro="" textlink="">
          <xdr:nvSpPr>
            <xdr:cNvPr id="18457" name="Check Box 25" hidden="1">
              <a:extLst>
                <a:ext uri="{63B3BB69-23CF-44E3-9099-C40C66FF867C}">
                  <a14:compatExt spid="_x0000_s18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53</xdr:row>
          <xdr:rowOff>0</xdr:rowOff>
        </xdr:from>
        <xdr:to>
          <xdr:col>3</xdr:col>
          <xdr:colOff>0</xdr:colOff>
          <xdr:row>54</xdr:row>
          <xdr:rowOff>0</xdr:rowOff>
        </xdr:to>
        <xdr:sp macro="" textlink="">
          <xdr:nvSpPr>
            <xdr:cNvPr id="18458" name="Check Box 26" hidden="1">
              <a:extLst>
                <a:ext uri="{63B3BB69-23CF-44E3-9099-C40C66FF867C}">
                  <a14:compatExt spid="_x0000_s18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53</xdr:row>
          <xdr:rowOff>0</xdr:rowOff>
        </xdr:from>
        <xdr:to>
          <xdr:col>11</xdr:col>
          <xdr:colOff>0</xdr:colOff>
          <xdr:row>54</xdr:row>
          <xdr:rowOff>0</xdr:rowOff>
        </xdr:to>
        <xdr:sp macro="" textlink="">
          <xdr:nvSpPr>
            <xdr:cNvPr id="18459" name="Check Box 27" hidden="1">
              <a:extLst>
                <a:ext uri="{63B3BB69-23CF-44E3-9099-C40C66FF867C}">
                  <a14:compatExt spid="_x0000_s18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61</xdr:row>
          <xdr:rowOff>0</xdr:rowOff>
        </xdr:from>
        <xdr:to>
          <xdr:col>3</xdr:col>
          <xdr:colOff>0</xdr:colOff>
          <xdr:row>62</xdr:row>
          <xdr:rowOff>0</xdr:rowOff>
        </xdr:to>
        <xdr:sp macro="" textlink="">
          <xdr:nvSpPr>
            <xdr:cNvPr id="18460" name="Check Box 28" hidden="1">
              <a:extLst>
                <a:ext uri="{63B3BB69-23CF-44E3-9099-C40C66FF867C}">
                  <a14:compatExt spid="_x0000_s18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61</xdr:row>
          <xdr:rowOff>0</xdr:rowOff>
        </xdr:from>
        <xdr:to>
          <xdr:col>11</xdr:col>
          <xdr:colOff>0</xdr:colOff>
          <xdr:row>62</xdr:row>
          <xdr:rowOff>0</xdr:rowOff>
        </xdr:to>
        <xdr:sp macro="" textlink="">
          <xdr:nvSpPr>
            <xdr:cNvPr id="18461" name="Check Box 29" hidden="1">
              <a:extLst>
                <a:ext uri="{63B3BB69-23CF-44E3-9099-C40C66FF867C}">
                  <a14:compatExt spid="_x0000_s184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72</xdr:row>
          <xdr:rowOff>0</xdr:rowOff>
        </xdr:from>
        <xdr:to>
          <xdr:col>3</xdr:col>
          <xdr:colOff>0</xdr:colOff>
          <xdr:row>73</xdr:row>
          <xdr:rowOff>0</xdr:rowOff>
        </xdr:to>
        <xdr:sp macro="" textlink="">
          <xdr:nvSpPr>
            <xdr:cNvPr id="18462" name="Check Box 30" hidden="1">
              <a:extLst>
                <a:ext uri="{63B3BB69-23CF-44E3-9099-C40C66FF867C}">
                  <a14:compatExt spid="_x0000_s184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85725</xdr:colOff>
          <xdr:row>72</xdr:row>
          <xdr:rowOff>0</xdr:rowOff>
        </xdr:from>
        <xdr:to>
          <xdr:col>5</xdr:col>
          <xdr:colOff>314325</xdr:colOff>
          <xdr:row>73</xdr:row>
          <xdr:rowOff>0</xdr:rowOff>
        </xdr:to>
        <xdr:sp macro="" textlink="">
          <xdr:nvSpPr>
            <xdr:cNvPr id="18463" name="Check Box 31" hidden="1">
              <a:extLst>
                <a:ext uri="{63B3BB69-23CF-44E3-9099-C40C66FF867C}">
                  <a14:compatExt spid="_x0000_s184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77</xdr:row>
          <xdr:rowOff>0</xdr:rowOff>
        </xdr:from>
        <xdr:to>
          <xdr:col>3</xdr:col>
          <xdr:colOff>342900</xdr:colOff>
          <xdr:row>78</xdr:row>
          <xdr:rowOff>0</xdr:rowOff>
        </xdr:to>
        <xdr:sp macro="" textlink="">
          <xdr:nvSpPr>
            <xdr:cNvPr id="18464" name="Check Box 32" hidden="1">
              <a:extLst>
                <a:ext uri="{63B3BB69-23CF-44E3-9099-C40C66FF867C}">
                  <a14:compatExt spid="_x0000_s184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77</xdr:row>
          <xdr:rowOff>0</xdr:rowOff>
        </xdr:from>
        <xdr:to>
          <xdr:col>11</xdr:col>
          <xdr:colOff>0</xdr:colOff>
          <xdr:row>78</xdr:row>
          <xdr:rowOff>0</xdr:rowOff>
        </xdr:to>
        <xdr:sp macro="" textlink="">
          <xdr:nvSpPr>
            <xdr:cNvPr id="18465" name="Check Box 33" hidden="1">
              <a:extLst>
                <a:ext uri="{63B3BB69-23CF-44E3-9099-C40C66FF867C}">
                  <a14:compatExt spid="_x0000_s184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80</xdr:row>
          <xdr:rowOff>0</xdr:rowOff>
        </xdr:from>
        <xdr:to>
          <xdr:col>3</xdr:col>
          <xdr:colOff>342900</xdr:colOff>
          <xdr:row>81</xdr:row>
          <xdr:rowOff>0</xdr:rowOff>
        </xdr:to>
        <xdr:sp macro="" textlink="">
          <xdr:nvSpPr>
            <xdr:cNvPr id="18466" name="Check Box 34" hidden="1">
              <a:extLst>
                <a:ext uri="{63B3BB69-23CF-44E3-9099-C40C66FF867C}">
                  <a14:compatExt spid="_x0000_s184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80</xdr:row>
          <xdr:rowOff>0</xdr:rowOff>
        </xdr:from>
        <xdr:to>
          <xdr:col>7</xdr:col>
          <xdr:colOff>9525</xdr:colOff>
          <xdr:row>81</xdr:row>
          <xdr:rowOff>0</xdr:rowOff>
        </xdr:to>
        <xdr:sp macro="" textlink="">
          <xdr:nvSpPr>
            <xdr:cNvPr id="18467" name="Check Box 35" hidden="1">
              <a:extLst>
                <a:ext uri="{63B3BB69-23CF-44E3-9099-C40C66FF867C}">
                  <a14:compatExt spid="_x0000_s184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123825</xdr:colOff>
          <xdr:row>44</xdr:row>
          <xdr:rowOff>0</xdr:rowOff>
        </xdr:from>
        <xdr:to>
          <xdr:col>3</xdr:col>
          <xdr:colOff>0</xdr:colOff>
          <xdr:row>45</xdr:row>
          <xdr:rowOff>0</xdr:rowOff>
        </xdr:to>
        <xdr:sp macro="" textlink="">
          <xdr:nvSpPr>
            <xdr:cNvPr id="18470" name="Check Box 38" hidden="1">
              <a:extLst>
                <a:ext uri="{63B3BB69-23CF-44E3-9099-C40C66FF867C}">
                  <a14:compatExt spid="_x0000_s184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0</xdr:rowOff>
        </xdr:from>
        <xdr:to>
          <xdr:col>11</xdr:col>
          <xdr:colOff>0</xdr:colOff>
          <xdr:row>45</xdr:row>
          <xdr:rowOff>0</xdr:rowOff>
        </xdr:to>
        <xdr:sp macro="" textlink="">
          <xdr:nvSpPr>
            <xdr:cNvPr id="18471" name="Check Box 39" hidden="1">
              <a:extLst>
                <a:ext uri="{63B3BB69-23CF-44E3-9099-C40C66FF867C}">
                  <a14:compatExt spid="_x0000_s184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295275</xdr:colOff>
          <xdr:row>8</xdr:row>
          <xdr:rowOff>38100</xdr:rowOff>
        </xdr:from>
        <xdr:to>
          <xdr:col>0</xdr:col>
          <xdr:colOff>600075</xdr:colOff>
          <xdr:row>9</xdr:row>
          <xdr:rowOff>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8</xdr:row>
          <xdr:rowOff>38100</xdr:rowOff>
        </xdr:from>
        <xdr:to>
          <xdr:col>0</xdr:col>
          <xdr:colOff>904875</xdr:colOff>
          <xdr:row>9</xdr:row>
          <xdr:rowOff>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6</xdr:row>
          <xdr:rowOff>28575</xdr:rowOff>
        </xdr:from>
        <xdr:to>
          <xdr:col>2</xdr:col>
          <xdr:colOff>352425</xdr:colOff>
          <xdr:row>6</xdr:row>
          <xdr:rowOff>238125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6</xdr:row>
          <xdr:rowOff>28575</xdr:rowOff>
        </xdr:from>
        <xdr:to>
          <xdr:col>1</xdr:col>
          <xdr:colOff>895350</xdr:colOff>
          <xdr:row>6</xdr:row>
          <xdr:rowOff>238125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9</xdr:row>
          <xdr:rowOff>28575</xdr:rowOff>
        </xdr:from>
        <xdr:to>
          <xdr:col>2</xdr:col>
          <xdr:colOff>352425</xdr:colOff>
          <xdr:row>9</xdr:row>
          <xdr:rowOff>238125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8</xdr:row>
          <xdr:rowOff>19050</xdr:rowOff>
        </xdr:from>
        <xdr:to>
          <xdr:col>2</xdr:col>
          <xdr:colOff>352425</xdr:colOff>
          <xdr:row>8</xdr:row>
          <xdr:rowOff>228600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12</xdr:row>
          <xdr:rowOff>28575</xdr:rowOff>
        </xdr:from>
        <xdr:to>
          <xdr:col>2</xdr:col>
          <xdr:colOff>352425</xdr:colOff>
          <xdr:row>12</xdr:row>
          <xdr:rowOff>238125</xdr:rowOff>
        </xdr:to>
        <xdr:sp macro="" textlink="">
          <xdr:nvSpPr>
            <xdr:cNvPr id="5127" name="Check Box 7" hidden="1">
              <a:extLst>
                <a:ext uri="{63B3BB69-23CF-44E3-9099-C40C66FF867C}">
                  <a14:compatExt spid="_x0000_s51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11</xdr:row>
          <xdr:rowOff>19050</xdr:rowOff>
        </xdr:from>
        <xdr:to>
          <xdr:col>2</xdr:col>
          <xdr:colOff>352425</xdr:colOff>
          <xdr:row>11</xdr:row>
          <xdr:rowOff>228600</xdr:rowOff>
        </xdr:to>
        <xdr:sp macro="" textlink="">
          <xdr:nvSpPr>
            <xdr:cNvPr id="5128" name="Check Box 8" hidden="1">
              <a:extLst>
                <a:ext uri="{63B3BB69-23CF-44E3-9099-C40C66FF867C}">
                  <a14:compatExt spid="_x0000_s51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14</xdr:row>
          <xdr:rowOff>19050</xdr:rowOff>
        </xdr:from>
        <xdr:to>
          <xdr:col>2</xdr:col>
          <xdr:colOff>352425</xdr:colOff>
          <xdr:row>14</xdr:row>
          <xdr:rowOff>228600</xdr:rowOff>
        </xdr:to>
        <xdr:sp macro="" textlink="">
          <xdr:nvSpPr>
            <xdr:cNvPr id="5129" name="Check Box 9" hidden="1">
              <a:extLst>
                <a:ext uri="{63B3BB69-23CF-44E3-9099-C40C66FF867C}">
                  <a14:compatExt spid="_x0000_s5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15</xdr:row>
          <xdr:rowOff>28575</xdr:rowOff>
        </xdr:from>
        <xdr:to>
          <xdr:col>2</xdr:col>
          <xdr:colOff>352425</xdr:colOff>
          <xdr:row>15</xdr:row>
          <xdr:rowOff>238125</xdr:rowOff>
        </xdr:to>
        <xdr:sp macro="" textlink="">
          <xdr:nvSpPr>
            <xdr:cNvPr id="5130" name="Check Box 10" hidden="1">
              <a:extLst>
                <a:ext uri="{63B3BB69-23CF-44E3-9099-C40C66FF867C}">
                  <a14:compatExt spid="_x0000_s5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47625</xdr:colOff>
          <xdr:row>17</xdr:row>
          <xdr:rowOff>19050</xdr:rowOff>
        </xdr:from>
        <xdr:to>
          <xdr:col>2</xdr:col>
          <xdr:colOff>352425</xdr:colOff>
          <xdr:row>17</xdr:row>
          <xdr:rowOff>228600</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7</xdr:row>
          <xdr:rowOff>28575</xdr:rowOff>
        </xdr:from>
        <xdr:to>
          <xdr:col>1</xdr:col>
          <xdr:colOff>895350</xdr:colOff>
          <xdr:row>7</xdr:row>
          <xdr:rowOff>238125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9</xdr:row>
          <xdr:rowOff>28575</xdr:rowOff>
        </xdr:from>
        <xdr:to>
          <xdr:col>1</xdr:col>
          <xdr:colOff>895350</xdr:colOff>
          <xdr:row>9</xdr:row>
          <xdr:rowOff>238125</xdr:rowOff>
        </xdr:to>
        <xdr:sp macro="" textlink="">
          <xdr:nvSpPr>
            <xdr:cNvPr id="5133" name="Check Box 13" hidden="1">
              <a:extLst>
                <a:ext uri="{63B3BB69-23CF-44E3-9099-C40C66FF867C}">
                  <a14:compatExt spid="_x0000_s5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10</xdr:row>
          <xdr:rowOff>28575</xdr:rowOff>
        </xdr:from>
        <xdr:to>
          <xdr:col>1</xdr:col>
          <xdr:colOff>895350</xdr:colOff>
          <xdr:row>10</xdr:row>
          <xdr:rowOff>238125</xdr:rowOff>
        </xdr:to>
        <xdr:sp macro="" textlink="">
          <xdr:nvSpPr>
            <xdr:cNvPr id="5134" name="Check Box 14" hidden="1">
              <a:extLst>
                <a:ext uri="{63B3BB69-23CF-44E3-9099-C40C66FF867C}">
                  <a14:compatExt spid="_x0000_s51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12</xdr:row>
          <xdr:rowOff>28575</xdr:rowOff>
        </xdr:from>
        <xdr:to>
          <xdr:col>1</xdr:col>
          <xdr:colOff>895350</xdr:colOff>
          <xdr:row>12</xdr:row>
          <xdr:rowOff>238125</xdr:rowOff>
        </xdr:to>
        <xdr:sp macro="" textlink="">
          <xdr:nvSpPr>
            <xdr:cNvPr id="5135" name="Check Box 15" hidden="1">
              <a:extLst>
                <a:ext uri="{63B3BB69-23CF-44E3-9099-C40C66FF867C}">
                  <a14:compatExt spid="_x0000_s5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13</xdr:row>
          <xdr:rowOff>28575</xdr:rowOff>
        </xdr:from>
        <xdr:to>
          <xdr:col>1</xdr:col>
          <xdr:colOff>895350</xdr:colOff>
          <xdr:row>13</xdr:row>
          <xdr:rowOff>238125</xdr:rowOff>
        </xdr:to>
        <xdr:sp macro="" textlink="">
          <xdr:nvSpPr>
            <xdr:cNvPr id="5136" name="Check Box 16" hidden="1">
              <a:extLst>
                <a:ext uri="{63B3BB69-23CF-44E3-9099-C40C66FF867C}">
                  <a14:compatExt spid="_x0000_s51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15</xdr:row>
          <xdr:rowOff>28575</xdr:rowOff>
        </xdr:from>
        <xdr:to>
          <xdr:col>1</xdr:col>
          <xdr:colOff>895350</xdr:colOff>
          <xdr:row>15</xdr:row>
          <xdr:rowOff>238125</xdr:rowOff>
        </xdr:to>
        <xdr:sp macro="" textlink="">
          <xdr:nvSpPr>
            <xdr:cNvPr id="5137" name="Check Box 17" hidden="1">
              <a:extLst>
                <a:ext uri="{63B3BB69-23CF-44E3-9099-C40C66FF867C}">
                  <a14:compatExt spid="_x0000_s5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590550</xdr:colOff>
          <xdr:row>16</xdr:row>
          <xdr:rowOff>28575</xdr:rowOff>
        </xdr:from>
        <xdr:to>
          <xdr:col>1</xdr:col>
          <xdr:colOff>895350</xdr:colOff>
          <xdr:row>16</xdr:row>
          <xdr:rowOff>238125</xdr:rowOff>
        </xdr:to>
        <xdr:sp macro="" textlink="">
          <xdr:nvSpPr>
            <xdr:cNvPr id="5138" name="Check Box 18" hidden="1">
              <a:extLst>
                <a:ext uri="{63B3BB69-23CF-44E3-9099-C40C66FF867C}">
                  <a14:compatExt spid="_x0000_s5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11</xdr:row>
          <xdr:rowOff>38100</xdr:rowOff>
        </xdr:from>
        <xdr:to>
          <xdr:col>0</xdr:col>
          <xdr:colOff>600075</xdr:colOff>
          <xdr:row>12</xdr:row>
          <xdr:rowOff>0</xdr:rowOff>
        </xdr:to>
        <xdr:sp macro="" textlink="">
          <xdr:nvSpPr>
            <xdr:cNvPr id="5139" name="Check Box 19" hidden="1">
              <a:extLst>
                <a:ext uri="{63B3BB69-23CF-44E3-9099-C40C66FF867C}">
                  <a14:compatExt spid="_x0000_s5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11</xdr:row>
          <xdr:rowOff>38100</xdr:rowOff>
        </xdr:from>
        <xdr:to>
          <xdr:col>0</xdr:col>
          <xdr:colOff>904875</xdr:colOff>
          <xdr:row>12</xdr:row>
          <xdr:rowOff>0</xdr:rowOff>
        </xdr:to>
        <xdr:sp macro="" textlink="">
          <xdr:nvSpPr>
            <xdr:cNvPr id="5140" name="Check Box 20" hidden="1">
              <a:extLst>
                <a:ext uri="{63B3BB69-23CF-44E3-9099-C40C66FF867C}">
                  <a14:compatExt spid="_x0000_s5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14</xdr:row>
          <xdr:rowOff>38100</xdr:rowOff>
        </xdr:from>
        <xdr:to>
          <xdr:col>0</xdr:col>
          <xdr:colOff>600075</xdr:colOff>
          <xdr:row>15</xdr:row>
          <xdr:rowOff>0</xdr:rowOff>
        </xdr:to>
        <xdr:sp macro="" textlink="">
          <xdr:nvSpPr>
            <xdr:cNvPr id="5141" name="Check Box 21" hidden="1">
              <a:extLst>
                <a:ext uri="{63B3BB69-23CF-44E3-9099-C40C66FF867C}">
                  <a14:compatExt spid="_x0000_s5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14</xdr:row>
          <xdr:rowOff>38100</xdr:rowOff>
        </xdr:from>
        <xdr:to>
          <xdr:col>0</xdr:col>
          <xdr:colOff>904875</xdr:colOff>
          <xdr:row>15</xdr:row>
          <xdr:rowOff>0</xdr:rowOff>
        </xdr:to>
        <xdr:sp macro="" textlink="">
          <xdr:nvSpPr>
            <xdr:cNvPr id="5142" name="Check Box 22" hidden="1">
              <a:extLst>
                <a:ext uri="{63B3BB69-23CF-44E3-9099-C40C66FF867C}">
                  <a14:compatExt spid="_x0000_s5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295275</xdr:colOff>
          <xdr:row>17</xdr:row>
          <xdr:rowOff>38100</xdr:rowOff>
        </xdr:from>
        <xdr:to>
          <xdr:col>0</xdr:col>
          <xdr:colOff>600075</xdr:colOff>
          <xdr:row>18</xdr:row>
          <xdr:rowOff>0</xdr:rowOff>
        </xdr:to>
        <xdr:sp macro="" textlink="">
          <xdr:nvSpPr>
            <xdr:cNvPr id="5143" name="Check Box 23" hidden="1">
              <a:extLst>
                <a:ext uri="{63B3BB69-23CF-44E3-9099-C40C66FF867C}">
                  <a14:compatExt spid="_x0000_s5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600075</xdr:colOff>
          <xdr:row>17</xdr:row>
          <xdr:rowOff>38100</xdr:rowOff>
        </xdr:from>
        <xdr:to>
          <xdr:col>0</xdr:col>
          <xdr:colOff>904875</xdr:colOff>
          <xdr:row>18</xdr:row>
          <xdr:rowOff>0</xdr:rowOff>
        </xdr:to>
        <xdr:sp macro="" textlink="">
          <xdr:nvSpPr>
            <xdr:cNvPr id="5144" name="Check Box 24" hidden="1">
              <a:extLst>
                <a:ext uri="{63B3BB69-23CF-44E3-9099-C40C66FF867C}">
                  <a14:compatExt spid="_x0000_s5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xdr:from>
      <xdr:col>1</xdr:col>
      <xdr:colOff>28575</xdr:colOff>
      <xdr:row>30</xdr:row>
      <xdr:rowOff>66675</xdr:rowOff>
    </xdr:from>
    <xdr:to>
      <xdr:col>10</xdr:col>
      <xdr:colOff>828675</xdr:colOff>
      <xdr:row>42</xdr:row>
      <xdr:rowOff>76200</xdr:rowOff>
    </xdr:to>
    <xdr:sp macro="" textlink="">
      <xdr:nvSpPr>
        <xdr:cNvPr id="2" name="Rectangle 11"/>
        <xdr:cNvSpPr>
          <a:spLocks noChangeArrowheads="1"/>
        </xdr:cNvSpPr>
      </xdr:nvSpPr>
      <xdr:spPr bwMode="auto">
        <a:xfrm>
          <a:off x="219075" y="6553200"/>
          <a:ext cx="6267450" cy="2066925"/>
        </a:xfrm>
        <a:prstGeom prst="rect">
          <a:avLst/>
        </a:prstGeom>
        <a:noFill/>
        <a:ln w="72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xdr:col>
      <xdr:colOff>38101</xdr:colOff>
      <xdr:row>9</xdr:row>
      <xdr:rowOff>66675</xdr:rowOff>
    </xdr:from>
    <xdr:to>
      <xdr:col>10</xdr:col>
      <xdr:colOff>838201</xdr:colOff>
      <xdr:row>29</xdr:row>
      <xdr:rowOff>28575</xdr:rowOff>
    </xdr:to>
    <xdr:sp macro="" textlink="">
      <xdr:nvSpPr>
        <xdr:cNvPr id="3" name="角丸四角形 2"/>
        <xdr:cNvSpPr/>
      </xdr:nvSpPr>
      <xdr:spPr bwMode="auto">
        <a:xfrm>
          <a:off x="228601" y="2952750"/>
          <a:ext cx="6267450" cy="3390900"/>
        </a:xfrm>
        <a:prstGeom prst="roundRect">
          <a:avLst/>
        </a:prstGeom>
        <a:no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923926</xdr:colOff>
      <xdr:row>20</xdr:row>
      <xdr:rowOff>123825</xdr:rowOff>
    </xdr:from>
    <xdr:to>
      <xdr:col>2</xdr:col>
      <xdr:colOff>1019176</xdr:colOff>
      <xdr:row>22</xdr:row>
      <xdr:rowOff>200025</xdr:rowOff>
    </xdr:to>
    <xdr:sp macro="" textlink="">
      <xdr:nvSpPr>
        <xdr:cNvPr id="2" name="AutoShape 10"/>
        <xdr:cNvSpPr>
          <a:spLocks noChangeArrowheads="1"/>
        </xdr:cNvSpPr>
      </xdr:nvSpPr>
      <xdr:spPr bwMode="auto">
        <a:xfrm>
          <a:off x="2095501" y="5000625"/>
          <a:ext cx="1371600" cy="571500"/>
        </a:xfrm>
        <a:prstGeom prst="wedgeRoundRectCallout">
          <a:avLst>
            <a:gd name="adj1" fmla="val -27194"/>
            <a:gd name="adj2" fmla="val 47500"/>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（医療費内訳）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○○の○○○○の費用（１回分）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161925</xdr:colOff>
      <xdr:row>25</xdr:row>
      <xdr:rowOff>190500</xdr:rowOff>
    </xdr:from>
    <xdr:to>
      <xdr:col>2</xdr:col>
      <xdr:colOff>1066800</xdr:colOff>
      <xdr:row>29</xdr:row>
      <xdr:rowOff>85725</xdr:rowOff>
    </xdr:to>
    <xdr:sp macro="" textlink="">
      <xdr:nvSpPr>
        <xdr:cNvPr id="3" name="AutoShape 11"/>
        <xdr:cNvSpPr>
          <a:spLocks noChangeArrowheads="1"/>
        </xdr:cNvSpPr>
      </xdr:nvSpPr>
      <xdr:spPr bwMode="auto">
        <a:xfrm>
          <a:off x="1333500" y="6305550"/>
          <a:ext cx="2181225" cy="885825"/>
        </a:xfrm>
        <a:prstGeom prst="wedgeRoundRectCallout">
          <a:avLst>
            <a:gd name="adj1" fmla="val 27736"/>
            <a:gd name="adj2" fmla="val -13032"/>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（保険料内訳）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生命保険（申立人）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生命保険（配偶者）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生命保険（子）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損害保険（車）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0</xdr:col>
      <xdr:colOff>104775</xdr:colOff>
      <xdr:row>29</xdr:row>
      <xdr:rowOff>171450</xdr:rowOff>
    </xdr:from>
    <xdr:to>
      <xdr:col>1</xdr:col>
      <xdr:colOff>476250</xdr:colOff>
      <xdr:row>31</xdr:row>
      <xdr:rowOff>161925</xdr:rowOff>
    </xdr:to>
    <xdr:sp macro="" textlink="">
      <xdr:nvSpPr>
        <xdr:cNvPr id="4" name="AutoShape 12"/>
        <xdr:cNvSpPr>
          <a:spLocks noChangeArrowheads="1"/>
        </xdr:cNvSpPr>
      </xdr:nvSpPr>
      <xdr:spPr bwMode="auto">
        <a:xfrm>
          <a:off x="104775" y="7277100"/>
          <a:ext cx="1543050" cy="485775"/>
        </a:xfrm>
        <a:prstGeom prst="wedgeRoundRectCallout">
          <a:avLst>
            <a:gd name="adj1" fmla="val 50273"/>
            <a:gd name="adj2" fmla="val 1237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（教育費内訳）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小学校の○○（今月限り）</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800" b="0" i="0" u="none" strike="noStrike" baseline="0">
            <a:solidFill>
              <a:srgbClr val="000000"/>
            </a:solidFill>
            <a:latin typeface="Times New Roman"/>
            <a:cs typeface="Times New Roman"/>
          </a:endParaRPr>
        </a:p>
      </xdr:txBody>
    </xdr:sp>
    <xdr:clientData/>
  </xdr:twoCellAnchor>
  <xdr:twoCellAnchor>
    <xdr:from>
      <xdr:col>1</xdr:col>
      <xdr:colOff>704850</xdr:colOff>
      <xdr:row>30</xdr:row>
      <xdr:rowOff>142875</xdr:rowOff>
    </xdr:from>
    <xdr:to>
      <xdr:col>2</xdr:col>
      <xdr:colOff>962025</xdr:colOff>
      <xdr:row>33</xdr:row>
      <xdr:rowOff>142875</xdr:rowOff>
    </xdr:to>
    <xdr:sp macro="" textlink="">
      <xdr:nvSpPr>
        <xdr:cNvPr id="5" name="AutoShape 13"/>
        <xdr:cNvSpPr>
          <a:spLocks noChangeArrowheads="1"/>
        </xdr:cNvSpPr>
      </xdr:nvSpPr>
      <xdr:spPr bwMode="auto">
        <a:xfrm>
          <a:off x="1876425" y="7496175"/>
          <a:ext cx="1533525" cy="742950"/>
        </a:xfrm>
        <a:prstGeom prst="wedgeRoundRectCallout">
          <a:avLst>
            <a:gd name="adj1" fmla="val 48843"/>
            <a:gd name="adj2" fmla="val 22231"/>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（水道光熱費内訳）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電気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ガス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水道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twoCellAnchor>
    <xdr:from>
      <xdr:col>0</xdr:col>
      <xdr:colOff>104774</xdr:colOff>
      <xdr:row>32</xdr:row>
      <xdr:rowOff>133351</xdr:rowOff>
    </xdr:from>
    <xdr:to>
      <xdr:col>1</xdr:col>
      <xdr:colOff>590550</xdr:colOff>
      <xdr:row>35</xdr:row>
      <xdr:rowOff>95251</xdr:rowOff>
    </xdr:to>
    <xdr:sp macro="" textlink="">
      <xdr:nvSpPr>
        <xdr:cNvPr id="6" name="AutoShape 14"/>
        <xdr:cNvSpPr>
          <a:spLocks noChangeArrowheads="1"/>
        </xdr:cNvSpPr>
      </xdr:nvSpPr>
      <xdr:spPr bwMode="auto">
        <a:xfrm>
          <a:off x="104774" y="7981951"/>
          <a:ext cx="1657351" cy="704850"/>
        </a:xfrm>
        <a:prstGeom prst="wedgeRoundRectCallout">
          <a:avLst>
            <a:gd name="adj1" fmla="val -29491"/>
            <a:gd name="adj2" fmla="val 49833"/>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（娯楽費内訳）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twoCellAnchor>
    <xdr:from>
      <xdr:col>1</xdr:col>
      <xdr:colOff>676275</xdr:colOff>
      <xdr:row>34</xdr:row>
      <xdr:rowOff>180976</xdr:rowOff>
    </xdr:from>
    <xdr:to>
      <xdr:col>2</xdr:col>
      <xdr:colOff>1095375</xdr:colOff>
      <xdr:row>37</xdr:row>
      <xdr:rowOff>28576</xdr:rowOff>
    </xdr:to>
    <xdr:sp macro="" textlink="">
      <xdr:nvSpPr>
        <xdr:cNvPr id="7" name="AutoShape 15"/>
        <xdr:cNvSpPr>
          <a:spLocks noChangeArrowheads="1"/>
        </xdr:cNvSpPr>
      </xdr:nvSpPr>
      <xdr:spPr bwMode="auto">
        <a:xfrm>
          <a:off x="1847850" y="8524876"/>
          <a:ext cx="1695450" cy="590550"/>
        </a:xfrm>
        <a:prstGeom prst="wedgeRoundRectCallout">
          <a:avLst>
            <a:gd name="adj1" fmla="val -50042"/>
            <a:gd name="adj2" fmla="val 25255"/>
            <a:gd name="adj3" fmla="val 16667"/>
          </a:avLst>
        </a:prstGeom>
        <a:solidFill>
          <a:srgbClr val="FFFFFF"/>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800" b="0" i="0" u="none" strike="noStrike" baseline="0">
              <a:solidFill>
                <a:srgbClr val="000000"/>
              </a:solidFill>
              <a:latin typeface="ＭＳ 明朝"/>
              <a:ea typeface="ＭＳ 明朝"/>
            </a:rPr>
            <a:t>（交際費内訳）</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r>
            <a:rPr lang="ja-JP" altLang="en-US" sz="800" b="0" i="0" u="none" strike="noStrike" baseline="0">
              <a:solidFill>
                <a:srgbClr val="000000"/>
              </a:solidFill>
              <a:latin typeface="ＭＳ 明朝"/>
              <a:ea typeface="ＭＳ 明朝"/>
            </a:rPr>
            <a:t>○○○　　　○○</a:t>
          </a:r>
          <a:r>
            <a:rPr lang="ja-JP" altLang="en-US" sz="800" b="0" i="0" u="none" strike="noStrike" baseline="0">
              <a:solidFill>
                <a:srgbClr val="000000"/>
              </a:solidFill>
              <a:latin typeface="Times New Roman"/>
              <a:ea typeface="ＭＳ 明朝"/>
              <a:cs typeface="Times New Roman"/>
            </a:rPr>
            <a:t>,</a:t>
          </a:r>
          <a:r>
            <a:rPr lang="ja-JP" altLang="en-US" sz="800" b="0" i="0" u="none" strike="noStrike" baseline="0">
              <a:solidFill>
                <a:srgbClr val="000000"/>
              </a:solidFill>
              <a:latin typeface="ＭＳ 明朝"/>
              <a:ea typeface="ＭＳ 明朝"/>
              <a:cs typeface="Times New Roman"/>
            </a:rPr>
            <a:t>○○○円</a:t>
          </a:r>
          <a:endParaRPr lang="ja-JP" altLang="en-US" sz="800" b="0" i="0" u="none" strike="noStrike" baseline="0">
            <a:solidFill>
              <a:srgbClr val="000000"/>
            </a:solidFill>
            <a:latin typeface="Times New Roman"/>
            <a:ea typeface="ＭＳ 明朝"/>
            <a:cs typeface="Times New Roman"/>
          </a:endParaRPr>
        </a:p>
        <a:p>
          <a:pPr algn="l" rtl="0">
            <a:defRPr sz="1000"/>
          </a:pPr>
          <a:endParaRPr lang="ja-JP" altLang="en-US" sz="700" b="0" i="0" u="none" strike="noStrike" baseline="0">
            <a:solidFill>
              <a:srgbClr val="000000"/>
            </a:solidFill>
            <a:latin typeface="Times New Roman"/>
            <a:cs typeface="Times New Roman"/>
          </a:endParaRPr>
        </a:p>
        <a:p>
          <a:pPr algn="l" rtl="0">
            <a:defRPr sz="1000"/>
          </a:pPr>
          <a:endParaRPr lang="ja-JP" altLang="en-US" sz="700" b="0" i="0" u="none" strike="noStrike" baseline="0">
            <a:solidFill>
              <a:srgbClr val="000000"/>
            </a:solidFill>
            <a:latin typeface="Times New Roman"/>
            <a:cs typeface="Times New Roman"/>
          </a:endParaRPr>
        </a:p>
      </xdr:txBody>
    </xdr: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428625</xdr:colOff>
          <xdr:row>26</xdr:row>
          <xdr:rowOff>19050</xdr:rowOff>
        </xdr:from>
        <xdr:to>
          <xdr:col>1</xdr:col>
          <xdr:colOff>266700</xdr:colOff>
          <xdr:row>26</xdr:row>
          <xdr:rowOff>228600</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27</xdr:row>
          <xdr:rowOff>19050</xdr:rowOff>
        </xdr:from>
        <xdr:to>
          <xdr:col>1</xdr:col>
          <xdr:colOff>266700</xdr:colOff>
          <xdr:row>27</xdr:row>
          <xdr:rowOff>228600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28</xdr:row>
          <xdr:rowOff>19050</xdr:rowOff>
        </xdr:from>
        <xdr:to>
          <xdr:col>1</xdr:col>
          <xdr:colOff>266700</xdr:colOff>
          <xdr:row>28</xdr:row>
          <xdr:rowOff>228600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29</xdr:row>
          <xdr:rowOff>19050</xdr:rowOff>
        </xdr:from>
        <xdr:to>
          <xdr:col>1</xdr:col>
          <xdr:colOff>266700</xdr:colOff>
          <xdr:row>29</xdr:row>
          <xdr:rowOff>228600</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30</xdr:row>
          <xdr:rowOff>19050</xdr:rowOff>
        </xdr:from>
        <xdr:to>
          <xdr:col>1</xdr:col>
          <xdr:colOff>266700</xdr:colOff>
          <xdr:row>31</xdr:row>
          <xdr:rowOff>0</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22</xdr:row>
          <xdr:rowOff>28575</xdr:rowOff>
        </xdr:from>
        <xdr:to>
          <xdr:col>1</xdr:col>
          <xdr:colOff>266700</xdr:colOff>
          <xdr:row>22</xdr:row>
          <xdr:rowOff>238125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428625</xdr:colOff>
          <xdr:row>23</xdr:row>
          <xdr:rowOff>38100</xdr:rowOff>
        </xdr:from>
        <xdr:to>
          <xdr:col>1</xdr:col>
          <xdr:colOff>266700</xdr:colOff>
          <xdr:row>24</xdr:row>
          <xdr:rowOff>0</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190500</xdr:colOff>
          <xdr:row>6</xdr:row>
          <xdr:rowOff>9525</xdr:rowOff>
        </xdr:from>
        <xdr:to>
          <xdr:col>0</xdr:col>
          <xdr:colOff>495300</xdr:colOff>
          <xdr:row>6</xdr:row>
          <xdr:rowOff>219075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xdr:row>
          <xdr:rowOff>19050</xdr:rowOff>
        </xdr:from>
        <xdr:to>
          <xdr:col>1</xdr:col>
          <xdr:colOff>104775</xdr:colOff>
          <xdr:row>8</xdr:row>
          <xdr:rowOff>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xdr:row>
          <xdr:rowOff>19050</xdr:rowOff>
        </xdr:from>
        <xdr:to>
          <xdr:col>1</xdr:col>
          <xdr:colOff>104775</xdr:colOff>
          <xdr:row>9</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xdr:row>
          <xdr:rowOff>9525</xdr:rowOff>
        </xdr:from>
        <xdr:to>
          <xdr:col>0</xdr:col>
          <xdr:colOff>495300</xdr:colOff>
          <xdr:row>13</xdr:row>
          <xdr:rowOff>219075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xdr:row>
          <xdr:rowOff>19050</xdr:rowOff>
        </xdr:from>
        <xdr:to>
          <xdr:col>1</xdr:col>
          <xdr:colOff>104775</xdr:colOff>
          <xdr:row>15</xdr:row>
          <xdr:rowOff>0</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xdr:row>
          <xdr:rowOff>19050</xdr:rowOff>
        </xdr:from>
        <xdr:to>
          <xdr:col>1</xdr:col>
          <xdr:colOff>104775</xdr:colOff>
          <xdr:row>16</xdr:row>
          <xdr:rowOff>0</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xdr:row>
          <xdr:rowOff>19050</xdr:rowOff>
        </xdr:from>
        <xdr:to>
          <xdr:col>1</xdr:col>
          <xdr:colOff>104775</xdr:colOff>
          <xdr:row>18</xdr:row>
          <xdr:rowOff>0</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19</xdr:row>
          <xdr:rowOff>9525</xdr:rowOff>
        </xdr:from>
        <xdr:to>
          <xdr:col>0</xdr:col>
          <xdr:colOff>495300</xdr:colOff>
          <xdr:row>19</xdr:row>
          <xdr:rowOff>219075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20</xdr:row>
          <xdr:rowOff>19050</xdr:rowOff>
        </xdr:from>
        <xdr:to>
          <xdr:col>1</xdr:col>
          <xdr:colOff>104775</xdr:colOff>
          <xdr:row>21</xdr:row>
          <xdr:rowOff>0</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21</xdr:row>
          <xdr:rowOff>19050</xdr:rowOff>
        </xdr:from>
        <xdr:to>
          <xdr:col>1</xdr:col>
          <xdr:colOff>104775</xdr:colOff>
          <xdr:row>22</xdr:row>
          <xdr:rowOff>0</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23</xdr:row>
          <xdr:rowOff>19050</xdr:rowOff>
        </xdr:from>
        <xdr:to>
          <xdr:col>1</xdr:col>
          <xdr:colOff>104775</xdr:colOff>
          <xdr:row>24</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9525</xdr:rowOff>
        </xdr:from>
        <xdr:to>
          <xdr:col>0</xdr:col>
          <xdr:colOff>495300</xdr:colOff>
          <xdr:row>27</xdr:row>
          <xdr:rowOff>219075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28</xdr:row>
          <xdr:rowOff>19050</xdr:rowOff>
        </xdr:from>
        <xdr:to>
          <xdr:col>1</xdr:col>
          <xdr:colOff>104775</xdr:colOff>
          <xdr:row>29</xdr:row>
          <xdr:rowOff>0</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30</xdr:row>
          <xdr:rowOff>19050</xdr:rowOff>
        </xdr:from>
        <xdr:to>
          <xdr:col>1</xdr:col>
          <xdr:colOff>104775</xdr:colOff>
          <xdr:row>31</xdr:row>
          <xdr:rowOff>0</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32</xdr:row>
          <xdr:rowOff>19050</xdr:rowOff>
        </xdr:from>
        <xdr:to>
          <xdr:col>1</xdr:col>
          <xdr:colOff>104775</xdr:colOff>
          <xdr:row>33</xdr:row>
          <xdr:rowOff>0</xdr:rowOff>
        </xdr:to>
        <xdr:sp macro="" textlink="">
          <xdr:nvSpPr>
            <xdr:cNvPr id="9231" name="Check Box 15" hidden="1">
              <a:extLst>
                <a:ext uri="{63B3BB69-23CF-44E3-9099-C40C66FF867C}">
                  <a14:compatExt spid="_x0000_s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34</xdr:row>
          <xdr:rowOff>19050</xdr:rowOff>
        </xdr:from>
        <xdr:to>
          <xdr:col>1</xdr:col>
          <xdr:colOff>104775</xdr:colOff>
          <xdr:row>35</xdr:row>
          <xdr:rowOff>0</xdr:rowOff>
        </xdr:to>
        <xdr:sp macro="" textlink="">
          <xdr:nvSpPr>
            <xdr:cNvPr id="9232" name="Check Box 16" hidden="1">
              <a:extLst>
                <a:ext uri="{63B3BB69-23CF-44E3-9099-C40C66FF867C}">
                  <a14:compatExt spid="_x0000_s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9525</xdr:rowOff>
        </xdr:from>
        <xdr:to>
          <xdr:col>0</xdr:col>
          <xdr:colOff>495300</xdr:colOff>
          <xdr:row>39</xdr:row>
          <xdr:rowOff>219075</xdr:rowOff>
        </xdr:to>
        <xdr:sp macro="" textlink="">
          <xdr:nvSpPr>
            <xdr:cNvPr id="9233" name="Check Box 17" hidden="1">
              <a:extLst>
                <a:ext uri="{63B3BB69-23CF-44E3-9099-C40C66FF867C}">
                  <a14:compatExt spid="_x0000_s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40</xdr:row>
          <xdr:rowOff>19050</xdr:rowOff>
        </xdr:from>
        <xdr:to>
          <xdr:col>1</xdr:col>
          <xdr:colOff>104775</xdr:colOff>
          <xdr:row>41</xdr:row>
          <xdr:rowOff>0</xdr:rowOff>
        </xdr:to>
        <xdr:sp macro="" textlink="">
          <xdr:nvSpPr>
            <xdr:cNvPr id="9234" name="Check Box 18" hidden="1">
              <a:extLst>
                <a:ext uri="{63B3BB69-23CF-44E3-9099-C40C66FF867C}">
                  <a14:compatExt spid="_x0000_s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42</xdr:row>
          <xdr:rowOff>19050</xdr:rowOff>
        </xdr:from>
        <xdr:to>
          <xdr:col>1</xdr:col>
          <xdr:colOff>104775</xdr:colOff>
          <xdr:row>43</xdr:row>
          <xdr:rowOff>0</xdr:rowOff>
        </xdr:to>
        <xdr:sp macro="" textlink="">
          <xdr:nvSpPr>
            <xdr:cNvPr id="9235" name="Check Box 19" hidden="1">
              <a:extLst>
                <a:ext uri="{63B3BB69-23CF-44E3-9099-C40C66FF867C}">
                  <a14:compatExt spid="_x0000_s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9525</xdr:rowOff>
        </xdr:from>
        <xdr:to>
          <xdr:col>0</xdr:col>
          <xdr:colOff>495300</xdr:colOff>
          <xdr:row>45</xdr:row>
          <xdr:rowOff>219075</xdr:rowOff>
        </xdr:to>
        <xdr:sp macro="" textlink="">
          <xdr:nvSpPr>
            <xdr:cNvPr id="9236" name="Check Box 20" hidden="1">
              <a:extLst>
                <a:ext uri="{63B3BB69-23CF-44E3-9099-C40C66FF867C}">
                  <a14:compatExt spid="_x0000_s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47</xdr:row>
          <xdr:rowOff>19050</xdr:rowOff>
        </xdr:from>
        <xdr:to>
          <xdr:col>1</xdr:col>
          <xdr:colOff>104775</xdr:colOff>
          <xdr:row>48</xdr:row>
          <xdr:rowOff>0</xdr:rowOff>
        </xdr:to>
        <xdr:sp macro="" textlink="">
          <xdr:nvSpPr>
            <xdr:cNvPr id="9237" name="Check Box 21" hidden="1">
              <a:extLst>
                <a:ext uri="{63B3BB69-23CF-44E3-9099-C40C66FF867C}">
                  <a14:compatExt spid="_x0000_s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49</xdr:row>
          <xdr:rowOff>19050</xdr:rowOff>
        </xdr:from>
        <xdr:to>
          <xdr:col>1</xdr:col>
          <xdr:colOff>104775</xdr:colOff>
          <xdr:row>50</xdr:row>
          <xdr:rowOff>0</xdr:rowOff>
        </xdr:to>
        <xdr:sp macro="" textlink="">
          <xdr:nvSpPr>
            <xdr:cNvPr id="9238" name="Check Box 22" hidden="1">
              <a:extLst>
                <a:ext uri="{63B3BB69-23CF-44E3-9099-C40C66FF867C}">
                  <a14:compatExt spid="_x0000_s92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50</xdr:row>
          <xdr:rowOff>19050</xdr:rowOff>
        </xdr:from>
        <xdr:to>
          <xdr:col>1</xdr:col>
          <xdr:colOff>104775</xdr:colOff>
          <xdr:row>51</xdr:row>
          <xdr:rowOff>0</xdr:rowOff>
        </xdr:to>
        <xdr:sp macro="" textlink="">
          <xdr:nvSpPr>
            <xdr:cNvPr id="9239" name="Check Box 23" hidden="1">
              <a:extLst>
                <a:ext uri="{63B3BB69-23CF-44E3-9099-C40C66FF867C}">
                  <a14:compatExt spid="_x0000_s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51</xdr:row>
          <xdr:rowOff>19050</xdr:rowOff>
        </xdr:from>
        <xdr:to>
          <xdr:col>1</xdr:col>
          <xdr:colOff>104775</xdr:colOff>
          <xdr:row>52</xdr:row>
          <xdr:rowOff>0</xdr:rowOff>
        </xdr:to>
        <xdr:sp macro="" textlink="">
          <xdr:nvSpPr>
            <xdr:cNvPr id="9240" name="Check Box 24" hidden="1">
              <a:extLst>
                <a:ext uri="{63B3BB69-23CF-44E3-9099-C40C66FF867C}">
                  <a14:compatExt spid="_x0000_s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54</xdr:row>
          <xdr:rowOff>9525</xdr:rowOff>
        </xdr:from>
        <xdr:to>
          <xdr:col>0</xdr:col>
          <xdr:colOff>495300</xdr:colOff>
          <xdr:row>54</xdr:row>
          <xdr:rowOff>219075</xdr:rowOff>
        </xdr:to>
        <xdr:sp macro="" textlink="">
          <xdr:nvSpPr>
            <xdr:cNvPr id="9241" name="Check Box 25" hidden="1">
              <a:extLst>
                <a:ext uri="{63B3BB69-23CF-44E3-9099-C40C66FF867C}">
                  <a14:compatExt spid="_x0000_s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55</xdr:row>
          <xdr:rowOff>19050</xdr:rowOff>
        </xdr:from>
        <xdr:to>
          <xdr:col>1</xdr:col>
          <xdr:colOff>104775</xdr:colOff>
          <xdr:row>56</xdr:row>
          <xdr:rowOff>0</xdr:rowOff>
        </xdr:to>
        <xdr:sp macro="" textlink="">
          <xdr:nvSpPr>
            <xdr:cNvPr id="9242" name="Check Box 26" hidden="1">
              <a:extLst>
                <a:ext uri="{63B3BB69-23CF-44E3-9099-C40C66FF867C}">
                  <a14:compatExt spid="_x0000_s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56</xdr:row>
          <xdr:rowOff>19050</xdr:rowOff>
        </xdr:from>
        <xdr:to>
          <xdr:col>1</xdr:col>
          <xdr:colOff>104775</xdr:colOff>
          <xdr:row>57</xdr:row>
          <xdr:rowOff>0</xdr:rowOff>
        </xdr:to>
        <xdr:sp macro="" textlink="">
          <xdr:nvSpPr>
            <xdr:cNvPr id="9243" name="Check Box 27" hidden="1">
              <a:extLst>
                <a:ext uri="{63B3BB69-23CF-44E3-9099-C40C66FF867C}">
                  <a14:compatExt spid="_x0000_s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57</xdr:row>
          <xdr:rowOff>19050</xdr:rowOff>
        </xdr:from>
        <xdr:to>
          <xdr:col>1</xdr:col>
          <xdr:colOff>104775</xdr:colOff>
          <xdr:row>58</xdr:row>
          <xdr:rowOff>0</xdr:rowOff>
        </xdr:to>
        <xdr:sp macro="" textlink="">
          <xdr:nvSpPr>
            <xdr:cNvPr id="9244" name="Check Box 28" hidden="1">
              <a:extLst>
                <a:ext uri="{63B3BB69-23CF-44E3-9099-C40C66FF867C}">
                  <a14:compatExt spid="_x0000_s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58</xdr:row>
          <xdr:rowOff>19050</xdr:rowOff>
        </xdr:from>
        <xdr:to>
          <xdr:col>1</xdr:col>
          <xdr:colOff>104775</xdr:colOff>
          <xdr:row>59</xdr:row>
          <xdr:rowOff>0</xdr:rowOff>
        </xdr:to>
        <xdr:sp macro="" textlink="">
          <xdr:nvSpPr>
            <xdr:cNvPr id="9245" name="Check Box 29" hidden="1">
              <a:extLst>
                <a:ext uri="{63B3BB69-23CF-44E3-9099-C40C66FF867C}">
                  <a14:compatExt spid="_x0000_s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61</xdr:row>
          <xdr:rowOff>9525</xdr:rowOff>
        </xdr:from>
        <xdr:to>
          <xdr:col>0</xdr:col>
          <xdr:colOff>495300</xdr:colOff>
          <xdr:row>61</xdr:row>
          <xdr:rowOff>219075</xdr:rowOff>
        </xdr:to>
        <xdr:sp macro="" textlink="">
          <xdr:nvSpPr>
            <xdr:cNvPr id="9246" name="Check Box 30" hidden="1">
              <a:extLst>
                <a:ext uri="{63B3BB69-23CF-44E3-9099-C40C66FF867C}">
                  <a14:compatExt spid="_x0000_s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62</xdr:row>
          <xdr:rowOff>19050</xdr:rowOff>
        </xdr:from>
        <xdr:to>
          <xdr:col>1</xdr:col>
          <xdr:colOff>104775</xdr:colOff>
          <xdr:row>63</xdr:row>
          <xdr:rowOff>0</xdr:rowOff>
        </xdr:to>
        <xdr:sp macro="" textlink="">
          <xdr:nvSpPr>
            <xdr:cNvPr id="9247" name="Check Box 31" hidden="1">
              <a:extLst>
                <a:ext uri="{63B3BB69-23CF-44E3-9099-C40C66FF867C}">
                  <a14:compatExt spid="_x0000_s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63</xdr:row>
          <xdr:rowOff>19050</xdr:rowOff>
        </xdr:from>
        <xdr:to>
          <xdr:col>1</xdr:col>
          <xdr:colOff>104775</xdr:colOff>
          <xdr:row>64</xdr:row>
          <xdr:rowOff>0</xdr:rowOff>
        </xdr:to>
        <xdr:sp macro="" textlink="">
          <xdr:nvSpPr>
            <xdr:cNvPr id="9248" name="Check Box 32" hidden="1">
              <a:extLst>
                <a:ext uri="{63B3BB69-23CF-44E3-9099-C40C66FF867C}">
                  <a14:compatExt spid="_x0000_s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64</xdr:row>
          <xdr:rowOff>19050</xdr:rowOff>
        </xdr:from>
        <xdr:to>
          <xdr:col>1</xdr:col>
          <xdr:colOff>104775</xdr:colOff>
          <xdr:row>65</xdr:row>
          <xdr:rowOff>0</xdr:rowOff>
        </xdr:to>
        <xdr:sp macro="" textlink="">
          <xdr:nvSpPr>
            <xdr:cNvPr id="9249" name="Check Box 33" hidden="1">
              <a:extLst>
                <a:ext uri="{63B3BB69-23CF-44E3-9099-C40C66FF867C}">
                  <a14:compatExt spid="_x0000_s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68</xdr:row>
          <xdr:rowOff>9525</xdr:rowOff>
        </xdr:from>
        <xdr:to>
          <xdr:col>0</xdr:col>
          <xdr:colOff>495300</xdr:colOff>
          <xdr:row>68</xdr:row>
          <xdr:rowOff>219075</xdr:rowOff>
        </xdr:to>
        <xdr:sp macro="" textlink="">
          <xdr:nvSpPr>
            <xdr:cNvPr id="9250" name="Check Box 34" hidden="1">
              <a:extLst>
                <a:ext uri="{63B3BB69-23CF-44E3-9099-C40C66FF867C}">
                  <a14:compatExt spid="_x0000_s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69</xdr:row>
          <xdr:rowOff>19050</xdr:rowOff>
        </xdr:from>
        <xdr:to>
          <xdr:col>1</xdr:col>
          <xdr:colOff>104775</xdr:colOff>
          <xdr:row>70</xdr:row>
          <xdr:rowOff>0</xdr:rowOff>
        </xdr:to>
        <xdr:sp macro="" textlink="">
          <xdr:nvSpPr>
            <xdr:cNvPr id="9251" name="Check Box 35" hidden="1">
              <a:extLst>
                <a:ext uri="{63B3BB69-23CF-44E3-9099-C40C66FF867C}">
                  <a14:compatExt spid="_x0000_s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70</xdr:row>
          <xdr:rowOff>19050</xdr:rowOff>
        </xdr:from>
        <xdr:to>
          <xdr:col>1</xdr:col>
          <xdr:colOff>104775</xdr:colOff>
          <xdr:row>71</xdr:row>
          <xdr:rowOff>0</xdr:rowOff>
        </xdr:to>
        <xdr:sp macro="" textlink="">
          <xdr:nvSpPr>
            <xdr:cNvPr id="9252" name="Check Box 36" hidden="1">
              <a:extLst>
                <a:ext uri="{63B3BB69-23CF-44E3-9099-C40C66FF867C}">
                  <a14:compatExt spid="_x0000_s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72</xdr:row>
          <xdr:rowOff>9525</xdr:rowOff>
        </xdr:from>
        <xdr:to>
          <xdr:col>0</xdr:col>
          <xdr:colOff>495300</xdr:colOff>
          <xdr:row>72</xdr:row>
          <xdr:rowOff>219075</xdr:rowOff>
        </xdr:to>
        <xdr:sp macro="" textlink="">
          <xdr:nvSpPr>
            <xdr:cNvPr id="9253" name="Check Box 37" hidden="1">
              <a:extLst>
                <a:ext uri="{63B3BB69-23CF-44E3-9099-C40C66FF867C}">
                  <a14:compatExt spid="_x0000_s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73</xdr:row>
          <xdr:rowOff>19050</xdr:rowOff>
        </xdr:from>
        <xdr:to>
          <xdr:col>1</xdr:col>
          <xdr:colOff>104775</xdr:colOff>
          <xdr:row>74</xdr:row>
          <xdr:rowOff>0</xdr:rowOff>
        </xdr:to>
        <xdr:sp macro="" textlink="">
          <xdr:nvSpPr>
            <xdr:cNvPr id="9254" name="Check Box 38" hidden="1">
              <a:extLst>
                <a:ext uri="{63B3BB69-23CF-44E3-9099-C40C66FF867C}">
                  <a14:compatExt spid="_x0000_s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74</xdr:row>
          <xdr:rowOff>19050</xdr:rowOff>
        </xdr:from>
        <xdr:to>
          <xdr:col>1</xdr:col>
          <xdr:colOff>104775</xdr:colOff>
          <xdr:row>75</xdr:row>
          <xdr:rowOff>0</xdr:rowOff>
        </xdr:to>
        <xdr:sp macro="" textlink="">
          <xdr:nvSpPr>
            <xdr:cNvPr id="9255" name="Check Box 39" hidden="1">
              <a:extLst>
                <a:ext uri="{63B3BB69-23CF-44E3-9099-C40C66FF867C}">
                  <a14:compatExt spid="_x0000_s92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76</xdr:row>
          <xdr:rowOff>19050</xdr:rowOff>
        </xdr:from>
        <xdr:to>
          <xdr:col>1</xdr:col>
          <xdr:colOff>104775</xdr:colOff>
          <xdr:row>77</xdr:row>
          <xdr:rowOff>0</xdr:rowOff>
        </xdr:to>
        <xdr:sp macro="" textlink="">
          <xdr:nvSpPr>
            <xdr:cNvPr id="9256" name="Check Box 40" hidden="1">
              <a:extLst>
                <a:ext uri="{63B3BB69-23CF-44E3-9099-C40C66FF867C}">
                  <a14:compatExt spid="_x0000_s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78</xdr:row>
          <xdr:rowOff>19050</xdr:rowOff>
        </xdr:from>
        <xdr:to>
          <xdr:col>1</xdr:col>
          <xdr:colOff>104775</xdr:colOff>
          <xdr:row>79</xdr:row>
          <xdr:rowOff>0</xdr:rowOff>
        </xdr:to>
        <xdr:sp macro="" textlink="">
          <xdr:nvSpPr>
            <xdr:cNvPr id="9257" name="Check Box 41" hidden="1">
              <a:extLst>
                <a:ext uri="{63B3BB69-23CF-44E3-9099-C40C66FF867C}">
                  <a14:compatExt spid="_x0000_s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79</xdr:row>
          <xdr:rowOff>19050</xdr:rowOff>
        </xdr:from>
        <xdr:to>
          <xdr:col>1</xdr:col>
          <xdr:colOff>104775</xdr:colOff>
          <xdr:row>80</xdr:row>
          <xdr:rowOff>0</xdr:rowOff>
        </xdr:to>
        <xdr:sp macro="" textlink="">
          <xdr:nvSpPr>
            <xdr:cNvPr id="9258" name="Check Box 42" hidden="1">
              <a:extLst>
                <a:ext uri="{63B3BB69-23CF-44E3-9099-C40C66FF867C}">
                  <a14:compatExt spid="_x0000_s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82</xdr:row>
          <xdr:rowOff>9525</xdr:rowOff>
        </xdr:from>
        <xdr:to>
          <xdr:col>0</xdr:col>
          <xdr:colOff>495300</xdr:colOff>
          <xdr:row>82</xdr:row>
          <xdr:rowOff>219075</xdr:rowOff>
        </xdr:to>
        <xdr:sp macro="" textlink="">
          <xdr:nvSpPr>
            <xdr:cNvPr id="9259" name="Check Box 43" hidden="1">
              <a:extLst>
                <a:ext uri="{63B3BB69-23CF-44E3-9099-C40C66FF867C}">
                  <a14:compatExt spid="_x0000_s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83</xdr:row>
          <xdr:rowOff>19050</xdr:rowOff>
        </xdr:from>
        <xdr:to>
          <xdr:col>1</xdr:col>
          <xdr:colOff>104775</xdr:colOff>
          <xdr:row>84</xdr:row>
          <xdr:rowOff>0</xdr:rowOff>
        </xdr:to>
        <xdr:sp macro="" textlink="">
          <xdr:nvSpPr>
            <xdr:cNvPr id="9260" name="Check Box 44" hidden="1">
              <a:extLst>
                <a:ext uri="{63B3BB69-23CF-44E3-9099-C40C66FF867C}">
                  <a14:compatExt spid="_x0000_s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84</xdr:row>
          <xdr:rowOff>19050</xdr:rowOff>
        </xdr:from>
        <xdr:to>
          <xdr:col>1</xdr:col>
          <xdr:colOff>104775</xdr:colOff>
          <xdr:row>85</xdr:row>
          <xdr:rowOff>0</xdr:rowOff>
        </xdr:to>
        <xdr:sp macro="" textlink="">
          <xdr:nvSpPr>
            <xdr:cNvPr id="9261" name="Check Box 45" hidden="1">
              <a:extLst>
                <a:ext uri="{63B3BB69-23CF-44E3-9099-C40C66FF867C}">
                  <a14:compatExt spid="_x0000_s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85</xdr:row>
          <xdr:rowOff>19050</xdr:rowOff>
        </xdr:from>
        <xdr:to>
          <xdr:col>1</xdr:col>
          <xdr:colOff>104775</xdr:colOff>
          <xdr:row>86</xdr:row>
          <xdr:rowOff>0</xdr:rowOff>
        </xdr:to>
        <xdr:sp macro="" textlink="">
          <xdr:nvSpPr>
            <xdr:cNvPr id="9262" name="Check Box 46" hidden="1">
              <a:extLst>
                <a:ext uri="{63B3BB69-23CF-44E3-9099-C40C66FF867C}">
                  <a14:compatExt spid="_x0000_s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87</xdr:row>
          <xdr:rowOff>9525</xdr:rowOff>
        </xdr:from>
        <xdr:to>
          <xdr:col>0</xdr:col>
          <xdr:colOff>495300</xdr:colOff>
          <xdr:row>87</xdr:row>
          <xdr:rowOff>219075</xdr:rowOff>
        </xdr:to>
        <xdr:sp macro="" textlink="">
          <xdr:nvSpPr>
            <xdr:cNvPr id="9263" name="Check Box 47" hidden="1">
              <a:extLst>
                <a:ext uri="{63B3BB69-23CF-44E3-9099-C40C66FF867C}">
                  <a14:compatExt spid="_x0000_s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88</xdr:row>
          <xdr:rowOff>19050</xdr:rowOff>
        </xdr:from>
        <xdr:to>
          <xdr:col>1</xdr:col>
          <xdr:colOff>104775</xdr:colOff>
          <xdr:row>89</xdr:row>
          <xdr:rowOff>0</xdr:rowOff>
        </xdr:to>
        <xdr:sp macro="" textlink="">
          <xdr:nvSpPr>
            <xdr:cNvPr id="9264" name="Check Box 48" hidden="1">
              <a:extLst>
                <a:ext uri="{63B3BB69-23CF-44E3-9099-C40C66FF867C}">
                  <a14:compatExt spid="_x0000_s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89</xdr:row>
          <xdr:rowOff>19050</xdr:rowOff>
        </xdr:from>
        <xdr:to>
          <xdr:col>1</xdr:col>
          <xdr:colOff>104775</xdr:colOff>
          <xdr:row>90</xdr:row>
          <xdr:rowOff>0</xdr:rowOff>
        </xdr:to>
        <xdr:sp macro="" textlink="">
          <xdr:nvSpPr>
            <xdr:cNvPr id="9265" name="Check Box 49" hidden="1">
              <a:extLst>
                <a:ext uri="{63B3BB69-23CF-44E3-9099-C40C66FF867C}">
                  <a14:compatExt spid="_x0000_s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90</xdr:row>
          <xdr:rowOff>19050</xdr:rowOff>
        </xdr:from>
        <xdr:to>
          <xdr:col>1</xdr:col>
          <xdr:colOff>104775</xdr:colOff>
          <xdr:row>91</xdr:row>
          <xdr:rowOff>0</xdr:rowOff>
        </xdr:to>
        <xdr:sp macro="" textlink="">
          <xdr:nvSpPr>
            <xdr:cNvPr id="9266" name="Check Box 50" hidden="1">
              <a:extLst>
                <a:ext uri="{63B3BB69-23CF-44E3-9099-C40C66FF867C}">
                  <a14:compatExt spid="_x0000_s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92</xdr:row>
          <xdr:rowOff>19050</xdr:rowOff>
        </xdr:from>
        <xdr:to>
          <xdr:col>1</xdr:col>
          <xdr:colOff>104775</xdr:colOff>
          <xdr:row>93</xdr:row>
          <xdr:rowOff>0</xdr:rowOff>
        </xdr:to>
        <xdr:sp macro="" textlink="">
          <xdr:nvSpPr>
            <xdr:cNvPr id="9267" name="Check Box 51" hidden="1">
              <a:extLst>
                <a:ext uri="{63B3BB69-23CF-44E3-9099-C40C66FF867C}">
                  <a14:compatExt spid="_x0000_s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96</xdr:row>
          <xdr:rowOff>19050</xdr:rowOff>
        </xdr:from>
        <xdr:to>
          <xdr:col>1</xdr:col>
          <xdr:colOff>104775</xdr:colOff>
          <xdr:row>97</xdr:row>
          <xdr:rowOff>0</xdr:rowOff>
        </xdr:to>
        <xdr:sp macro="" textlink="">
          <xdr:nvSpPr>
            <xdr:cNvPr id="9268" name="Check Box 52" hidden="1">
              <a:extLst>
                <a:ext uri="{63B3BB69-23CF-44E3-9099-C40C66FF867C}">
                  <a14:compatExt spid="_x0000_s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95</xdr:row>
          <xdr:rowOff>9525</xdr:rowOff>
        </xdr:from>
        <xdr:to>
          <xdr:col>0</xdr:col>
          <xdr:colOff>495300</xdr:colOff>
          <xdr:row>95</xdr:row>
          <xdr:rowOff>219075</xdr:rowOff>
        </xdr:to>
        <xdr:sp macro="" textlink="">
          <xdr:nvSpPr>
            <xdr:cNvPr id="9269" name="Check Box 53" hidden="1">
              <a:extLst>
                <a:ext uri="{63B3BB69-23CF-44E3-9099-C40C66FF867C}">
                  <a14:compatExt spid="_x0000_s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98</xdr:row>
          <xdr:rowOff>9525</xdr:rowOff>
        </xdr:from>
        <xdr:to>
          <xdr:col>0</xdr:col>
          <xdr:colOff>495300</xdr:colOff>
          <xdr:row>98</xdr:row>
          <xdr:rowOff>219075</xdr:rowOff>
        </xdr:to>
        <xdr:sp macro="" textlink="">
          <xdr:nvSpPr>
            <xdr:cNvPr id="9270" name="Check Box 54" hidden="1">
              <a:extLst>
                <a:ext uri="{63B3BB69-23CF-44E3-9099-C40C66FF867C}">
                  <a14:compatExt spid="_x0000_s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99</xdr:row>
          <xdr:rowOff>19050</xdr:rowOff>
        </xdr:from>
        <xdr:to>
          <xdr:col>1</xdr:col>
          <xdr:colOff>104775</xdr:colOff>
          <xdr:row>100</xdr:row>
          <xdr:rowOff>0</xdr:rowOff>
        </xdr:to>
        <xdr:sp macro="" textlink="">
          <xdr:nvSpPr>
            <xdr:cNvPr id="9271" name="Check Box 55" hidden="1">
              <a:extLst>
                <a:ext uri="{63B3BB69-23CF-44E3-9099-C40C66FF867C}">
                  <a14:compatExt spid="_x0000_s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66</xdr:row>
          <xdr:rowOff>19050</xdr:rowOff>
        </xdr:from>
        <xdr:to>
          <xdr:col>1</xdr:col>
          <xdr:colOff>104775</xdr:colOff>
          <xdr:row>67</xdr:row>
          <xdr:rowOff>0</xdr:rowOff>
        </xdr:to>
        <xdr:sp macro="" textlink="">
          <xdr:nvSpPr>
            <xdr:cNvPr id="9272" name="Check Box 56" hidden="1">
              <a:extLst>
                <a:ext uri="{63B3BB69-23CF-44E3-9099-C40C66FF867C}">
                  <a14:compatExt spid="_x0000_s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101</xdr:row>
          <xdr:rowOff>9525</xdr:rowOff>
        </xdr:from>
        <xdr:to>
          <xdr:col>0</xdr:col>
          <xdr:colOff>495300</xdr:colOff>
          <xdr:row>101</xdr:row>
          <xdr:rowOff>219075</xdr:rowOff>
        </xdr:to>
        <xdr:sp macro="" textlink="">
          <xdr:nvSpPr>
            <xdr:cNvPr id="9273" name="Check Box 57" hidden="1">
              <a:extLst>
                <a:ext uri="{63B3BB69-23CF-44E3-9099-C40C66FF867C}">
                  <a14:compatExt spid="_x0000_s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102</xdr:row>
          <xdr:rowOff>19050</xdr:rowOff>
        </xdr:from>
        <xdr:to>
          <xdr:col>1</xdr:col>
          <xdr:colOff>104775</xdr:colOff>
          <xdr:row>103</xdr:row>
          <xdr:rowOff>0</xdr:rowOff>
        </xdr:to>
        <xdr:sp macro="" textlink="">
          <xdr:nvSpPr>
            <xdr:cNvPr id="9274" name="Check Box 58" hidden="1">
              <a:extLst>
                <a:ext uri="{63B3BB69-23CF-44E3-9099-C40C66FF867C}">
                  <a14:compatExt spid="_x0000_s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103</xdr:row>
          <xdr:rowOff>19050</xdr:rowOff>
        </xdr:from>
        <xdr:to>
          <xdr:col>1</xdr:col>
          <xdr:colOff>104775</xdr:colOff>
          <xdr:row>104</xdr:row>
          <xdr:rowOff>0</xdr:rowOff>
        </xdr:to>
        <xdr:sp macro="" textlink="">
          <xdr:nvSpPr>
            <xdr:cNvPr id="9275" name="Check Box 59" hidden="1">
              <a:extLst>
                <a:ext uri="{63B3BB69-23CF-44E3-9099-C40C66FF867C}">
                  <a14:compatExt spid="_x0000_s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105</xdr:row>
          <xdr:rowOff>9525</xdr:rowOff>
        </xdr:from>
        <xdr:to>
          <xdr:col>0</xdr:col>
          <xdr:colOff>495300</xdr:colOff>
          <xdr:row>105</xdr:row>
          <xdr:rowOff>219075</xdr:rowOff>
        </xdr:to>
        <xdr:sp macro="" textlink="">
          <xdr:nvSpPr>
            <xdr:cNvPr id="9276" name="Check Box 60" hidden="1">
              <a:extLst>
                <a:ext uri="{63B3BB69-23CF-44E3-9099-C40C66FF867C}">
                  <a14:compatExt spid="_x0000_s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106</xdr:row>
          <xdr:rowOff>19050</xdr:rowOff>
        </xdr:from>
        <xdr:to>
          <xdr:col>1</xdr:col>
          <xdr:colOff>104775</xdr:colOff>
          <xdr:row>107</xdr:row>
          <xdr:rowOff>0</xdr:rowOff>
        </xdr:to>
        <xdr:sp macro="" textlink="">
          <xdr:nvSpPr>
            <xdr:cNvPr id="9277" name="Check Box 61" hidden="1">
              <a:extLst>
                <a:ext uri="{63B3BB69-23CF-44E3-9099-C40C66FF867C}">
                  <a14:compatExt spid="_x0000_s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109</xdr:row>
          <xdr:rowOff>19050</xdr:rowOff>
        </xdr:from>
        <xdr:to>
          <xdr:col>1</xdr:col>
          <xdr:colOff>104775</xdr:colOff>
          <xdr:row>110</xdr:row>
          <xdr:rowOff>0</xdr:rowOff>
        </xdr:to>
        <xdr:sp macro="" textlink="">
          <xdr:nvSpPr>
            <xdr:cNvPr id="9278" name="Check Box 62" hidden="1">
              <a:extLst>
                <a:ext uri="{63B3BB69-23CF-44E3-9099-C40C66FF867C}">
                  <a14:compatExt spid="_x0000_s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110</xdr:row>
          <xdr:rowOff>19050</xdr:rowOff>
        </xdr:from>
        <xdr:to>
          <xdr:col>1</xdr:col>
          <xdr:colOff>104775</xdr:colOff>
          <xdr:row>111</xdr:row>
          <xdr:rowOff>0</xdr:rowOff>
        </xdr:to>
        <xdr:sp macro="" textlink="">
          <xdr:nvSpPr>
            <xdr:cNvPr id="9279" name="Check Box 63" hidden="1">
              <a:extLst>
                <a:ext uri="{63B3BB69-23CF-44E3-9099-C40C66FF867C}">
                  <a14:compatExt spid="_x0000_s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114</xdr:row>
          <xdr:rowOff>19050</xdr:rowOff>
        </xdr:from>
        <xdr:to>
          <xdr:col>1</xdr:col>
          <xdr:colOff>104775</xdr:colOff>
          <xdr:row>115</xdr:row>
          <xdr:rowOff>0</xdr:rowOff>
        </xdr:to>
        <xdr:sp macro="" textlink="">
          <xdr:nvSpPr>
            <xdr:cNvPr id="9280" name="Check Box 64" hidden="1">
              <a:extLst>
                <a:ext uri="{63B3BB69-23CF-44E3-9099-C40C66FF867C}">
                  <a14:compatExt spid="_x0000_s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118</xdr:row>
          <xdr:rowOff>19050</xdr:rowOff>
        </xdr:from>
        <xdr:to>
          <xdr:col>1</xdr:col>
          <xdr:colOff>104775</xdr:colOff>
          <xdr:row>119</xdr:row>
          <xdr:rowOff>0</xdr:rowOff>
        </xdr:to>
        <xdr:sp macro="" textlink="">
          <xdr:nvSpPr>
            <xdr:cNvPr id="9281" name="Check Box 65" hidden="1">
              <a:extLst>
                <a:ext uri="{63B3BB69-23CF-44E3-9099-C40C66FF867C}">
                  <a14:compatExt spid="_x0000_s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119</xdr:row>
          <xdr:rowOff>19050</xdr:rowOff>
        </xdr:from>
        <xdr:to>
          <xdr:col>1</xdr:col>
          <xdr:colOff>104775</xdr:colOff>
          <xdr:row>120</xdr:row>
          <xdr:rowOff>0</xdr:rowOff>
        </xdr:to>
        <xdr:sp macro="" textlink="">
          <xdr:nvSpPr>
            <xdr:cNvPr id="9282" name="Check Box 66" hidden="1">
              <a:extLst>
                <a:ext uri="{63B3BB69-23CF-44E3-9099-C40C66FF867C}">
                  <a14:compatExt spid="_x0000_s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120</xdr:row>
          <xdr:rowOff>19050</xdr:rowOff>
        </xdr:from>
        <xdr:to>
          <xdr:col>1</xdr:col>
          <xdr:colOff>104775</xdr:colOff>
          <xdr:row>121</xdr:row>
          <xdr:rowOff>0</xdr:rowOff>
        </xdr:to>
        <xdr:sp macro="" textlink="">
          <xdr:nvSpPr>
            <xdr:cNvPr id="9283" name="Check Box 67" hidden="1">
              <a:extLst>
                <a:ext uri="{63B3BB69-23CF-44E3-9099-C40C66FF867C}">
                  <a14:compatExt spid="_x0000_s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121</xdr:row>
          <xdr:rowOff>19050</xdr:rowOff>
        </xdr:from>
        <xdr:to>
          <xdr:col>1</xdr:col>
          <xdr:colOff>104775</xdr:colOff>
          <xdr:row>122</xdr:row>
          <xdr:rowOff>0</xdr:rowOff>
        </xdr:to>
        <xdr:sp macro="" textlink="">
          <xdr:nvSpPr>
            <xdr:cNvPr id="9284" name="Check Box 68" hidden="1">
              <a:extLst>
                <a:ext uri="{63B3BB69-23CF-44E3-9099-C40C66FF867C}">
                  <a14:compatExt spid="_x0000_s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122</xdr:row>
          <xdr:rowOff>19050</xdr:rowOff>
        </xdr:from>
        <xdr:to>
          <xdr:col>1</xdr:col>
          <xdr:colOff>104775</xdr:colOff>
          <xdr:row>123</xdr:row>
          <xdr:rowOff>0</xdr:rowOff>
        </xdr:to>
        <xdr:sp macro="" textlink="">
          <xdr:nvSpPr>
            <xdr:cNvPr id="9285" name="Check Box 69" hidden="1">
              <a:extLst>
                <a:ext uri="{63B3BB69-23CF-44E3-9099-C40C66FF867C}">
                  <a14:compatExt spid="_x0000_s92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123</xdr:row>
          <xdr:rowOff>19050</xdr:rowOff>
        </xdr:from>
        <xdr:to>
          <xdr:col>1</xdr:col>
          <xdr:colOff>104775</xdr:colOff>
          <xdr:row>124</xdr:row>
          <xdr:rowOff>0</xdr:rowOff>
        </xdr:to>
        <xdr:sp macro="" textlink="">
          <xdr:nvSpPr>
            <xdr:cNvPr id="9286" name="Check Box 70" hidden="1">
              <a:extLst>
                <a:ext uri="{63B3BB69-23CF-44E3-9099-C40C66FF867C}">
                  <a14:compatExt spid="_x0000_s92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124</xdr:row>
          <xdr:rowOff>19050</xdr:rowOff>
        </xdr:from>
        <xdr:to>
          <xdr:col>1</xdr:col>
          <xdr:colOff>104775</xdr:colOff>
          <xdr:row>125</xdr:row>
          <xdr:rowOff>0</xdr:rowOff>
        </xdr:to>
        <xdr:sp macro="" textlink="">
          <xdr:nvSpPr>
            <xdr:cNvPr id="9287" name="Check Box 71" hidden="1">
              <a:extLst>
                <a:ext uri="{63B3BB69-23CF-44E3-9099-C40C66FF867C}">
                  <a14:compatExt spid="_x0000_s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125</xdr:row>
          <xdr:rowOff>19050</xdr:rowOff>
        </xdr:from>
        <xdr:to>
          <xdr:col>1</xdr:col>
          <xdr:colOff>104775</xdr:colOff>
          <xdr:row>126</xdr:row>
          <xdr:rowOff>0</xdr:rowOff>
        </xdr:to>
        <xdr:sp macro="" textlink="">
          <xdr:nvSpPr>
            <xdr:cNvPr id="9288" name="Check Box 72" hidden="1">
              <a:extLst>
                <a:ext uri="{63B3BB69-23CF-44E3-9099-C40C66FF867C}">
                  <a14:compatExt spid="_x0000_s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126</xdr:row>
          <xdr:rowOff>19050</xdr:rowOff>
        </xdr:from>
        <xdr:to>
          <xdr:col>1</xdr:col>
          <xdr:colOff>104775</xdr:colOff>
          <xdr:row>127</xdr:row>
          <xdr:rowOff>0</xdr:rowOff>
        </xdr:to>
        <xdr:sp macro="" textlink="">
          <xdr:nvSpPr>
            <xdr:cNvPr id="9289" name="Check Box 73" hidden="1">
              <a:extLst>
                <a:ext uri="{63B3BB69-23CF-44E3-9099-C40C66FF867C}">
                  <a14:compatExt spid="_x0000_s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108</xdr:row>
          <xdr:rowOff>9525</xdr:rowOff>
        </xdr:from>
        <xdr:to>
          <xdr:col>0</xdr:col>
          <xdr:colOff>495300</xdr:colOff>
          <xdr:row>108</xdr:row>
          <xdr:rowOff>219075</xdr:rowOff>
        </xdr:to>
        <xdr:sp macro="" textlink="">
          <xdr:nvSpPr>
            <xdr:cNvPr id="9290" name="Check Box 74" hidden="1">
              <a:extLst>
                <a:ext uri="{63B3BB69-23CF-44E3-9099-C40C66FF867C}">
                  <a14:compatExt spid="_x0000_s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112</xdr:row>
          <xdr:rowOff>9525</xdr:rowOff>
        </xdr:from>
        <xdr:to>
          <xdr:col>0</xdr:col>
          <xdr:colOff>495300</xdr:colOff>
          <xdr:row>112</xdr:row>
          <xdr:rowOff>219075</xdr:rowOff>
        </xdr:to>
        <xdr:sp macro="" textlink="">
          <xdr:nvSpPr>
            <xdr:cNvPr id="9291" name="Check Box 75" hidden="1">
              <a:extLst>
                <a:ext uri="{63B3BB69-23CF-44E3-9099-C40C66FF867C}">
                  <a14:compatExt spid="_x0000_s92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116</xdr:row>
          <xdr:rowOff>9525</xdr:rowOff>
        </xdr:from>
        <xdr:to>
          <xdr:col>0</xdr:col>
          <xdr:colOff>495300</xdr:colOff>
          <xdr:row>116</xdr:row>
          <xdr:rowOff>219075</xdr:rowOff>
        </xdr:to>
        <xdr:sp macro="" textlink="">
          <xdr:nvSpPr>
            <xdr:cNvPr id="9292" name="Check Box 76" hidden="1">
              <a:extLst>
                <a:ext uri="{63B3BB69-23CF-44E3-9099-C40C66FF867C}">
                  <a14:compatExt spid="_x0000_s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131</xdr:row>
          <xdr:rowOff>9525</xdr:rowOff>
        </xdr:from>
        <xdr:to>
          <xdr:col>0</xdr:col>
          <xdr:colOff>495300</xdr:colOff>
          <xdr:row>131</xdr:row>
          <xdr:rowOff>219075</xdr:rowOff>
        </xdr:to>
        <xdr:sp macro="" textlink="">
          <xdr:nvSpPr>
            <xdr:cNvPr id="9293" name="Check Box 77" hidden="1">
              <a:extLst>
                <a:ext uri="{63B3BB69-23CF-44E3-9099-C40C66FF867C}">
                  <a14:compatExt spid="_x0000_s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133</xdr:row>
          <xdr:rowOff>19050</xdr:rowOff>
        </xdr:from>
        <xdr:to>
          <xdr:col>1</xdr:col>
          <xdr:colOff>104775</xdr:colOff>
          <xdr:row>134</xdr:row>
          <xdr:rowOff>0</xdr:rowOff>
        </xdr:to>
        <xdr:sp macro="" textlink="">
          <xdr:nvSpPr>
            <xdr:cNvPr id="9294" name="Check Box 78" hidden="1">
              <a:extLst>
                <a:ext uri="{63B3BB69-23CF-44E3-9099-C40C66FF867C}">
                  <a14:compatExt spid="_x0000_s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136</xdr:row>
          <xdr:rowOff>19050</xdr:rowOff>
        </xdr:from>
        <xdr:to>
          <xdr:col>1</xdr:col>
          <xdr:colOff>104775</xdr:colOff>
          <xdr:row>137</xdr:row>
          <xdr:rowOff>0</xdr:rowOff>
        </xdr:to>
        <xdr:sp macro="" textlink="">
          <xdr:nvSpPr>
            <xdr:cNvPr id="9295" name="Check Box 79" hidden="1">
              <a:extLst>
                <a:ext uri="{63B3BB69-23CF-44E3-9099-C40C66FF867C}">
                  <a14:compatExt spid="_x0000_s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138</xdr:row>
          <xdr:rowOff>19050</xdr:rowOff>
        </xdr:from>
        <xdr:to>
          <xdr:col>1</xdr:col>
          <xdr:colOff>104775</xdr:colOff>
          <xdr:row>139</xdr:row>
          <xdr:rowOff>0</xdr:rowOff>
        </xdr:to>
        <xdr:sp macro="" textlink="">
          <xdr:nvSpPr>
            <xdr:cNvPr id="9296" name="Check Box 80" hidden="1">
              <a:extLst>
                <a:ext uri="{63B3BB69-23CF-44E3-9099-C40C66FF867C}">
                  <a14:compatExt spid="_x0000_s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140</xdr:row>
          <xdr:rowOff>19050</xdr:rowOff>
        </xdr:from>
        <xdr:to>
          <xdr:col>1</xdr:col>
          <xdr:colOff>104775</xdr:colOff>
          <xdr:row>141</xdr:row>
          <xdr:rowOff>0</xdr:rowOff>
        </xdr:to>
        <xdr:sp macro="" textlink="">
          <xdr:nvSpPr>
            <xdr:cNvPr id="9297" name="Check Box 81" hidden="1">
              <a:extLst>
                <a:ext uri="{63B3BB69-23CF-44E3-9099-C40C66FF867C}">
                  <a14:compatExt spid="_x0000_s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152</xdr:row>
          <xdr:rowOff>9525</xdr:rowOff>
        </xdr:from>
        <xdr:to>
          <xdr:col>0</xdr:col>
          <xdr:colOff>495300</xdr:colOff>
          <xdr:row>152</xdr:row>
          <xdr:rowOff>219075</xdr:rowOff>
        </xdr:to>
        <xdr:sp macro="" textlink="">
          <xdr:nvSpPr>
            <xdr:cNvPr id="9298" name="Check Box 82" hidden="1">
              <a:extLst>
                <a:ext uri="{63B3BB69-23CF-44E3-9099-C40C66FF867C}">
                  <a14:compatExt spid="_x0000_s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153</xdr:row>
          <xdr:rowOff>19050</xdr:rowOff>
        </xdr:from>
        <xdr:to>
          <xdr:col>1</xdr:col>
          <xdr:colOff>104775</xdr:colOff>
          <xdr:row>154</xdr:row>
          <xdr:rowOff>0</xdr:rowOff>
        </xdr:to>
        <xdr:sp macro="" textlink="">
          <xdr:nvSpPr>
            <xdr:cNvPr id="9299" name="Check Box 83" hidden="1">
              <a:extLst>
                <a:ext uri="{63B3BB69-23CF-44E3-9099-C40C66FF867C}">
                  <a14:compatExt spid="_x0000_s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155</xdr:row>
          <xdr:rowOff>19050</xdr:rowOff>
        </xdr:from>
        <xdr:to>
          <xdr:col>1</xdr:col>
          <xdr:colOff>104775</xdr:colOff>
          <xdr:row>156</xdr:row>
          <xdr:rowOff>0</xdr:rowOff>
        </xdr:to>
        <xdr:sp macro="" textlink="">
          <xdr:nvSpPr>
            <xdr:cNvPr id="9300" name="Check Box 84" hidden="1">
              <a:extLst>
                <a:ext uri="{63B3BB69-23CF-44E3-9099-C40C66FF867C}">
                  <a14:compatExt spid="_x0000_s93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156</xdr:row>
          <xdr:rowOff>19050</xdr:rowOff>
        </xdr:from>
        <xdr:to>
          <xdr:col>1</xdr:col>
          <xdr:colOff>104775</xdr:colOff>
          <xdr:row>157</xdr:row>
          <xdr:rowOff>0</xdr:rowOff>
        </xdr:to>
        <xdr:sp macro="" textlink="">
          <xdr:nvSpPr>
            <xdr:cNvPr id="9301" name="Check Box 85" hidden="1">
              <a:extLst>
                <a:ext uri="{63B3BB69-23CF-44E3-9099-C40C66FF867C}">
                  <a14:compatExt spid="_x0000_s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158</xdr:row>
          <xdr:rowOff>19050</xdr:rowOff>
        </xdr:from>
        <xdr:to>
          <xdr:col>1</xdr:col>
          <xdr:colOff>104775</xdr:colOff>
          <xdr:row>159</xdr:row>
          <xdr:rowOff>0</xdr:rowOff>
        </xdr:to>
        <xdr:sp macro="" textlink="">
          <xdr:nvSpPr>
            <xdr:cNvPr id="9302" name="Check Box 86" hidden="1">
              <a:extLst>
                <a:ext uri="{63B3BB69-23CF-44E3-9099-C40C66FF867C}">
                  <a14:compatExt spid="_x0000_s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144</xdr:row>
          <xdr:rowOff>9525</xdr:rowOff>
        </xdr:from>
        <xdr:to>
          <xdr:col>0</xdr:col>
          <xdr:colOff>495300</xdr:colOff>
          <xdr:row>144</xdr:row>
          <xdr:rowOff>219075</xdr:rowOff>
        </xdr:to>
        <xdr:sp macro="" textlink="">
          <xdr:nvSpPr>
            <xdr:cNvPr id="9303" name="Check Box 87" hidden="1">
              <a:extLst>
                <a:ext uri="{63B3BB69-23CF-44E3-9099-C40C66FF867C}">
                  <a14:compatExt spid="_x0000_s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145</xdr:row>
          <xdr:rowOff>19050</xdr:rowOff>
        </xdr:from>
        <xdr:to>
          <xdr:col>1</xdr:col>
          <xdr:colOff>104775</xdr:colOff>
          <xdr:row>146</xdr:row>
          <xdr:rowOff>0</xdr:rowOff>
        </xdr:to>
        <xdr:sp macro="" textlink="">
          <xdr:nvSpPr>
            <xdr:cNvPr id="9304" name="Check Box 88" hidden="1">
              <a:extLst>
                <a:ext uri="{63B3BB69-23CF-44E3-9099-C40C66FF867C}">
                  <a14:compatExt spid="_x0000_s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147</xdr:row>
          <xdr:rowOff>9525</xdr:rowOff>
        </xdr:from>
        <xdr:to>
          <xdr:col>0</xdr:col>
          <xdr:colOff>495300</xdr:colOff>
          <xdr:row>147</xdr:row>
          <xdr:rowOff>219075</xdr:rowOff>
        </xdr:to>
        <xdr:sp macro="" textlink="">
          <xdr:nvSpPr>
            <xdr:cNvPr id="9305" name="Check Box 89" hidden="1">
              <a:extLst>
                <a:ext uri="{63B3BB69-23CF-44E3-9099-C40C66FF867C}">
                  <a14:compatExt spid="_x0000_s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148</xdr:row>
          <xdr:rowOff>19050</xdr:rowOff>
        </xdr:from>
        <xdr:to>
          <xdr:col>1</xdr:col>
          <xdr:colOff>104775</xdr:colOff>
          <xdr:row>149</xdr:row>
          <xdr:rowOff>0</xdr:rowOff>
        </xdr:to>
        <xdr:sp macro="" textlink="">
          <xdr:nvSpPr>
            <xdr:cNvPr id="9306" name="Check Box 90" hidden="1">
              <a:extLst>
                <a:ext uri="{63B3BB69-23CF-44E3-9099-C40C66FF867C}">
                  <a14:compatExt spid="_x0000_s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149</xdr:row>
          <xdr:rowOff>19050</xdr:rowOff>
        </xdr:from>
        <xdr:to>
          <xdr:col>1</xdr:col>
          <xdr:colOff>104775</xdr:colOff>
          <xdr:row>150</xdr:row>
          <xdr:rowOff>0</xdr:rowOff>
        </xdr:to>
        <xdr:sp macro="" textlink="">
          <xdr:nvSpPr>
            <xdr:cNvPr id="9307" name="Check Box 91" hidden="1">
              <a:extLst>
                <a:ext uri="{63B3BB69-23CF-44E3-9099-C40C66FF867C}">
                  <a14:compatExt spid="_x0000_s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160</xdr:row>
          <xdr:rowOff>9525</xdr:rowOff>
        </xdr:from>
        <xdr:to>
          <xdr:col>0</xdr:col>
          <xdr:colOff>495300</xdr:colOff>
          <xdr:row>160</xdr:row>
          <xdr:rowOff>219075</xdr:rowOff>
        </xdr:to>
        <xdr:sp macro="" textlink="">
          <xdr:nvSpPr>
            <xdr:cNvPr id="9308" name="Check Box 92" hidden="1">
              <a:extLst>
                <a:ext uri="{63B3BB69-23CF-44E3-9099-C40C66FF867C}">
                  <a14:compatExt spid="_x0000_s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161</xdr:row>
          <xdr:rowOff>19050</xdr:rowOff>
        </xdr:from>
        <xdr:to>
          <xdr:col>1</xdr:col>
          <xdr:colOff>104775</xdr:colOff>
          <xdr:row>162</xdr:row>
          <xdr:rowOff>0</xdr:rowOff>
        </xdr:to>
        <xdr:sp macro="" textlink="">
          <xdr:nvSpPr>
            <xdr:cNvPr id="9309" name="Check Box 93" hidden="1">
              <a:extLst>
                <a:ext uri="{63B3BB69-23CF-44E3-9099-C40C66FF867C}">
                  <a14:compatExt spid="_x0000_s93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165</xdr:row>
          <xdr:rowOff>9525</xdr:rowOff>
        </xdr:from>
        <xdr:to>
          <xdr:col>0</xdr:col>
          <xdr:colOff>495300</xdr:colOff>
          <xdr:row>165</xdr:row>
          <xdr:rowOff>219075</xdr:rowOff>
        </xdr:to>
        <xdr:sp macro="" textlink="">
          <xdr:nvSpPr>
            <xdr:cNvPr id="9310" name="Check Box 94" hidden="1">
              <a:extLst>
                <a:ext uri="{63B3BB69-23CF-44E3-9099-C40C66FF867C}">
                  <a14:compatExt spid="_x0000_s93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166</xdr:row>
          <xdr:rowOff>19050</xdr:rowOff>
        </xdr:from>
        <xdr:to>
          <xdr:col>1</xdr:col>
          <xdr:colOff>104775</xdr:colOff>
          <xdr:row>167</xdr:row>
          <xdr:rowOff>0</xdr:rowOff>
        </xdr:to>
        <xdr:sp macro="" textlink="">
          <xdr:nvSpPr>
            <xdr:cNvPr id="9311" name="Check Box 95" hidden="1">
              <a:extLst>
                <a:ext uri="{63B3BB69-23CF-44E3-9099-C40C66FF867C}">
                  <a14:compatExt spid="_x0000_s93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168</xdr:row>
          <xdr:rowOff>19050</xdr:rowOff>
        </xdr:from>
        <xdr:to>
          <xdr:col>1</xdr:col>
          <xdr:colOff>104775</xdr:colOff>
          <xdr:row>169</xdr:row>
          <xdr:rowOff>0</xdr:rowOff>
        </xdr:to>
        <xdr:sp macro="" textlink="">
          <xdr:nvSpPr>
            <xdr:cNvPr id="9312" name="Check Box 96" hidden="1">
              <a:extLst>
                <a:ext uri="{63B3BB69-23CF-44E3-9099-C40C66FF867C}">
                  <a14:compatExt spid="_x0000_s93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167</xdr:row>
          <xdr:rowOff>19050</xdr:rowOff>
        </xdr:from>
        <xdr:to>
          <xdr:col>1</xdr:col>
          <xdr:colOff>104775</xdr:colOff>
          <xdr:row>168</xdr:row>
          <xdr:rowOff>0</xdr:rowOff>
        </xdr:to>
        <xdr:sp macro="" textlink="">
          <xdr:nvSpPr>
            <xdr:cNvPr id="9313" name="Check Box 97" hidden="1">
              <a:extLst>
                <a:ext uri="{63B3BB69-23CF-44E3-9099-C40C66FF867C}">
                  <a14:compatExt spid="_x0000_s93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169</xdr:row>
          <xdr:rowOff>19050</xdr:rowOff>
        </xdr:from>
        <xdr:to>
          <xdr:col>1</xdr:col>
          <xdr:colOff>104775</xdr:colOff>
          <xdr:row>170</xdr:row>
          <xdr:rowOff>0</xdr:rowOff>
        </xdr:to>
        <xdr:sp macro="" textlink="">
          <xdr:nvSpPr>
            <xdr:cNvPr id="9314" name="Check Box 98" hidden="1">
              <a:extLst>
                <a:ext uri="{63B3BB69-23CF-44E3-9099-C40C66FF867C}">
                  <a14:compatExt spid="_x0000_s93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172</xdr:row>
          <xdr:rowOff>19050</xdr:rowOff>
        </xdr:from>
        <xdr:to>
          <xdr:col>1</xdr:col>
          <xdr:colOff>104775</xdr:colOff>
          <xdr:row>173</xdr:row>
          <xdr:rowOff>0</xdr:rowOff>
        </xdr:to>
        <xdr:sp macro="" textlink="">
          <xdr:nvSpPr>
            <xdr:cNvPr id="9315" name="Check Box 99" hidden="1">
              <a:extLst>
                <a:ext uri="{63B3BB69-23CF-44E3-9099-C40C66FF867C}">
                  <a14:compatExt spid="_x0000_s93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175</xdr:row>
          <xdr:rowOff>9525</xdr:rowOff>
        </xdr:from>
        <xdr:to>
          <xdr:col>0</xdr:col>
          <xdr:colOff>495300</xdr:colOff>
          <xdr:row>175</xdr:row>
          <xdr:rowOff>219075</xdr:rowOff>
        </xdr:to>
        <xdr:sp macro="" textlink="">
          <xdr:nvSpPr>
            <xdr:cNvPr id="9316" name="Check Box 100" hidden="1">
              <a:extLst>
                <a:ext uri="{63B3BB69-23CF-44E3-9099-C40C66FF867C}">
                  <a14:compatExt spid="_x0000_s93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176</xdr:row>
          <xdr:rowOff>19050</xdr:rowOff>
        </xdr:from>
        <xdr:to>
          <xdr:col>1</xdr:col>
          <xdr:colOff>104775</xdr:colOff>
          <xdr:row>177</xdr:row>
          <xdr:rowOff>0</xdr:rowOff>
        </xdr:to>
        <xdr:sp macro="" textlink="">
          <xdr:nvSpPr>
            <xdr:cNvPr id="9317" name="Check Box 101" hidden="1">
              <a:extLst>
                <a:ext uri="{63B3BB69-23CF-44E3-9099-C40C66FF867C}">
                  <a14:compatExt spid="_x0000_s93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177</xdr:row>
          <xdr:rowOff>19050</xdr:rowOff>
        </xdr:from>
        <xdr:to>
          <xdr:col>1</xdr:col>
          <xdr:colOff>104775</xdr:colOff>
          <xdr:row>178</xdr:row>
          <xdr:rowOff>0</xdr:rowOff>
        </xdr:to>
        <xdr:sp macro="" textlink="">
          <xdr:nvSpPr>
            <xdr:cNvPr id="9318" name="Check Box 102" hidden="1">
              <a:extLst>
                <a:ext uri="{63B3BB69-23CF-44E3-9099-C40C66FF867C}">
                  <a14:compatExt spid="_x0000_s93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178</xdr:row>
          <xdr:rowOff>19050</xdr:rowOff>
        </xdr:from>
        <xdr:to>
          <xdr:col>1</xdr:col>
          <xdr:colOff>104775</xdr:colOff>
          <xdr:row>179</xdr:row>
          <xdr:rowOff>0</xdr:rowOff>
        </xdr:to>
        <xdr:sp macro="" textlink="">
          <xdr:nvSpPr>
            <xdr:cNvPr id="9319" name="Check Box 103" hidden="1">
              <a:extLst>
                <a:ext uri="{63B3BB69-23CF-44E3-9099-C40C66FF867C}">
                  <a14:compatExt spid="_x0000_s93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179</xdr:row>
          <xdr:rowOff>19050</xdr:rowOff>
        </xdr:from>
        <xdr:to>
          <xdr:col>1</xdr:col>
          <xdr:colOff>104775</xdr:colOff>
          <xdr:row>180</xdr:row>
          <xdr:rowOff>0</xdr:rowOff>
        </xdr:to>
        <xdr:sp macro="" textlink="">
          <xdr:nvSpPr>
            <xdr:cNvPr id="9320" name="Check Box 104" hidden="1">
              <a:extLst>
                <a:ext uri="{63B3BB69-23CF-44E3-9099-C40C66FF867C}">
                  <a14:compatExt spid="_x0000_s93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182</xdr:row>
          <xdr:rowOff>9525</xdr:rowOff>
        </xdr:from>
        <xdr:to>
          <xdr:col>0</xdr:col>
          <xdr:colOff>495300</xdr:colOff>
          <xdr:row>182</xdr:row>
          <xdr:rowOff>219075</xdr:rowOff>
        </xdr:to>
        <xdr:sp macro="" textlink="">
          <xdr:nvSpPr>
            <xdr:cNvPr id="9321" name="Check Box 105" hidden="1">
              <a:extLst>
                <a:ext uri="{63B3BB69-23CF-44E3-9099-C40C66FF867C}">
                  <a14:compatExt spid="_x0000_s93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52</xdr:row>
          <xdr:rowOff>19050</xdr:rowOff>
        </xdr:from>
        <xdr:to>
          <xdr:col>1</xdr:col>
          <xdr:colOff>104775</xdr:colOff>
          <xdr:row>53</xdr:row>
          <xdr:rowOff>0</xdr:rowOff>
        </xdr:to>
        <xdr:sp macro="" textlink="">
          <xdr:nvSpPr>
            <xdr:cNvPr id="9322" name="Check Box 106" hidden="1">
              <a:extLst>
                <a:ext uri="{63B3BB69-23CF-44E3-9099-C40C66FF867C}">
                  <a14:compatExt spid="_x0000_s93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47625</xdr:colOff>
      <xdr:row>170</xdr:row>
      <xdr:rowOff>76200</xdr:rowOff>
    </xdr:from>
    <xdr:to>
      <xdr:col>5</xdr:col>
      <xdr:colOff>38100</xdr:colOff>
      <xdr:row>170</xdr:row>
      <xdr:rowOff>1009650</xdr:rowOff>
    </xdr:to>
    <xdr:sp macro="" textlink="">
      <xdr:nvSpPr>
        <xdr:cNvPr id="108" name="AutoShape 455"/>
        <xdr:cNvSpPr>
          <a:spLocks noChangeArrowheads="1"/>
        </xdr:cNvSpPr>
      </xdr:nvSpPr>
      <xdr:spPr bwMode="auto">
        <a:xfrm>
          <a:off x="600075" y="44615100"/>
          <a:ext cx="3067050" cy="933450"/>
        </a:xfrm>
        <a:prstGeom prst="roundRect">
          <a:avLst>
            <a:gd name="adj" fmla="val 16667"/>
          </a:avLst>
        </a:prstGeom>
        <a:solidFill>
          <a:srgbClr val="FFFFFF"/>
        </a:solidFill>
        <a:ln w="9525">
          <a:solidFill>
            <a:srgbClr val="000000"/>
          </a:solidFill>
          <a:round/>
          <a:headEnd/>
          <a:tailEnd/>
        </a:ln>
      </xdr:spPr>
      <xdr:txBody>
        <a:bodyPr vertOverflow="clip" wrap="square" lIns="74295" tIns="8890" rIns="74295" bIns="8890" anchor="t" upright="1"/>
        <a:lstStyle/>
        <a:p>
          <a:pPr algn="l" rtl="0">
            <a:defRPr sz="1000"/>
          </a:pPr>
          <a:r>
            <a:rPr lang="ja-JP" altLang="en-US" sz="1050" b="0" i="0" u="none" strike="noStrike" baseline="0">
              <a:solidFill>
                <a:srgbClr val="000000"/>
              </a:solidFill>
              <a:latin typeface="ＭＳ 明朝"/>
              <a:ea typeface="ＭＳ 明朝"/>
            </a:rPr>
            <a:t>（記載例）</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ea typeface="ＭＳ 明朝"/>
            <a:cs typeface="Times New Roman"/>
          </a:endParaRPr>
        </a:p>
        <a:p>
          <a:pPr algn="l" rtl="0">
            <a:defRPr sz="1000"/>
          </a:pPr>
          <a:r>
            <a:rPr lang="ja-JP" altLang="en-US" sz="1050" b="0" i="0" u="none" strike="noStrike" baseline="0">
              <a:solidFill>
                <a:srgbClr val="000000"/>
              </a:solidFill>
              <a:latin typeface="ＭＳ 明朝"/>
              <a:ea typeface="ＭＳ 明朝"/>
            </a:rPr>
            <a:t>○○○　　　　　　　　○○○，○○○円</a:t>
          </a: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ea typeface="ＭＳ 明朝"/>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clientData/>
  </xdr:twoCellAnchor>
  <mc:AlternateContent xmlns:mc="http://schemas.openxmlformats.org/markup-compatibility/2006">
    <mc:Choice xmlns:a14="http://schemas.microsoft.com/office/drawing/2010/main" Requires="a14">
      <xdr:twoCellAnchor editAs="oneCell">
        <xdr:from>
          <xdr:col>0</xdr:col>
          <xdr:colOff>352425</xdr:colOff>
          <xdr:row>171</xdr:row>
          <xdr:rowOff>19050</xdr:rowOff>
        </xdr:from>
        <xdr:to>
          <xdr:col>1</xdr:col>
          <xdr:colOff>104775</xdr:colOff>
          <xdr:row>171</xdr:row>
          <xdr:rowOff>228600</xdr:rowOff>
        </xdr:to>
        <xdr:sp macro="" textlink="">
          <xdr:nvSpPr>
            <xdr:cNvPr id="9323" name="Check Box 107" hidden="1">
              <a:extLst>
                <a:ext uri="{63B3BB69-23CF-44E3-9099-C40C66FF867C}">
                  <a14:compatExt spid="_x0000_s93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352425</xdr:colOff>
          <xdr:row>46</xdr:row>
          <xdr:rowOff>19050</xdr:rowOff>
        </xdr:from>
        <xdr:to>
          <xdr:col>1</xdr:col>
          <xdr:colOff>104775</xdr:colOff>
          <xdr:row>47</xdr:row>
          <xdr:rowOff>0</xdr:rowOff>
        </xdr:to>
        <xdr:sp macro="" textlink="">
          <xdr:nvSpPr>
            <xdr:cNvPr id="9324" name="Check Box 108" hidden="1">
              <a:extLst>
                <a:ext uri="{63B3BB69-23CF-44E3-9099-C40C66FF867C}">
                  <a14:compatExt spid="_x0000_s93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276225</xdr:colOff>
          <xdr:row>26</xdr:row>
          <xdr:rowOff>38100</xdr:rowOff>
        </xdr:from>
        <xdr:to>
          <xdr:col>5</xdr:col>
          <xdr:colOff>581025</xdr:colOff>
          <xdr:row>26</xdr:row>
          <xdr:rowOff>247650</xdr:rowOff>
        </xdr:to>
        <xdr:sp macro="" textlink="">
          <xdr:nvSpPr>
            <xdr:cNvPr id="10241" name="Check Box 1" hidden="1">
              <a:extLst>
                <a:ext uri="{63B3BB69-23CF-44E3-9099-C40C66FF867C}">
                  <a14:compatExt spid="_x0000_s10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997170201\AppData\Local\Microsoft\Windows\INetCache\Content.Outlook\AL2Q7F46\&#21508;&#31278;&#26360;&#24335;&#65372;&#30772;&#29987;&#30003;&#31435;&#29992;&#26360;&#24335;&#65372;01&#65372;&#20491;&#20154;&#30772;&#29987;&#12539;&#20813;&#36012;&#30003;&#31435;&#26360;&#65288;&#12456;&#12463;&#12475;&#12523;&#29256;&#65289;%20(&#25913;)%20-%20&#12467;&#12500;&#125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破産手続開始・免責許可申立書"/>
      <sheetName val="債権者一覧表（一般用）"/>
      <sheetName val="債権者一覧表（公租公課用）"/>
      <sheetName val="財産目録（一覧）"/>
      <sheetName val="財産目録"/>
      <sheetName val="報告書"/>
      <sheetName val="家計全体の状況"/>
      <sheetName val="ライフラインの支払方法"/>
      <sheetName val="オーバーローン定型上申書"/>
      <sheetName val="同廃チェックリスト"/>
      <sheetName val="債権者変更・追加の上申書"/>
      <sheetName val="預金通帳についてのご協力のお願い"/>
      <sheetName val="「家計全体の状況」ご協力のお願い"/>
      <sheetName val="リスト"/>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Ａ</v>
          </cell>
        </row>
        <row r="3">
          <cell r="B3" t="str">
            <v>Ｂ</v>
          </cell>
        </row>
        <row r="4">
          <cell r="B4" t="str">
            <v>Ｃ</v>
          </cell>
          <cell r="C4" t="str">
            <v>有</v>
          </cell>
        </row>
        <row r="5">
          <cell r="B5" t="str">
            <v>Ｄ</v>
          </cell>
          <cell r="C5" t="str">
            <v>無</v>
          </cell>
        </row>
        <row r="6">
          <cell r="B6" t="str">
            <v>Ａ・Ｂ</v>
          </cell>
        </row>
        <row r="44">
          <cell r="A44" t="str">
            <v>ない</v>
          </cell>
        </row>
        <row r="45">
          <cell r="A45" t="str">
            <v>ある</v>
          </cell>
        </row>
        <row r="61">
          <cell r="B61" t="str">
            <v>借家・賃貸マンション・アパート</v>
          </cell>
        </row>
        <row r="62">
          <cell r="A62" t="str">
            <v>同居</v>
          </cell>
          <cell r="B62" t="str">
            <v>社宅・寮</v>
          </cell>
        </row>
        <row r="63">
          <cell r="A63" t="str">
            <v>別居</v>
          </cell>
          <cell r="B63" t="str">
            <v>公営・公団の賃貸住宅</v>
          </cell>
        </row>
        <row r="64">
          <cell r="B64" t="str">
            <v>自己所有（又は共有）の家屋</v>
          </cell>
        </row>
        <row r="65">
          <cell r="B65" t="str">
            <v>親族所有の家屋</v>
          </cell>
        </row>
        <row r="66">
          <cell r="B66" t="str">
            <v>親族以外の者の所有家屋</v>
          </cell>
        </row>
        <row r="67">
          <cell r="B67" t="str">
            <v>その他</v>
          </cell>
        </row>
        <row r="71">
          <cell r="A71" t="str">
            <v>結婚</v>
          </cell>
        </row>
        <row r="72">
          <cell r="A72" t="str">
            <v>離婚</v>
          </cell>
        </row>
        <row r="73">
          <cell r="A73" t="str">
            <v>縁組</v>
          </cell>
        </row>
        <row r="74">
          <cell r="A74" t="str">
            <v>離縁</v>
          </cell>
        </row>
        <row r="77">
          <cell r="A77" t="str">
            <v>本庁</v>
          </cell>
          <cell r="B77" t="str">
            <v>第３民事部</v>
          </cell>
        </row>
        <row r="78">
          <cell r="A78" t="str">
            <v>川崎支部</v>
          </cell>
          <cell r="B78" t="str">
            <v>川崎支部</v>
          </cell>
        </row>
        <row r="79">
          <cell r="A79" t="str">
            <v>相模原支部</v>
          </cell>
          <cell r="B79" t="str">
            <v>相模原支部</v>
          </cell>
        </row>
        <row r="80">
          <cell r="A80" t="str">
            <v>横須賀支部</v>
          </cell>
          <cell r="B80" t="str">
            <v>横須賀支部</v>
          </cell>
        </row>
        <row r="81">
          <cell r="A81" t="str">
            <v>小田原支部</v>
          </cell>
          <cell r="B81" t="str">
            <v>小田原支部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8" Type="http://schemas.openxmlformats.org/officeDocument/2006/relationships/ctrlProp" Target="../ctrlProps/ctrlProp72.xml"/><Relationship Id="rId13" Type="http://schemas.openxmlformats.org/officeDocument/2006/relationships/ctrlProp" Target="../ctrlProps/ctrlProp77.xml"/><Relationship Id="rId18" Type="http://schemas.openxmlformats.org/officeDocument/2006/relationships/ctrlProp" Target="../ctrlProps/ctrlProp82.xml"/><Relationship Id="rId26" Type="http://schemas.openxmlformats.org/officeDocument/2006/relationships/ctrlProp" Target="../ctrlProps/ctrlProp90.xml"/><Relationship Id="rId3" Type="http://schemas.openxmlformats.org/officeDocument/2006/relationships/vmlDrawing" Target="../drawings/vmlDrawing5.vml"/><Relationship Id="rId21" Type="http://schemas.openxmlformats.org/officeDocument/2006/relationships/ctrlProp" Target="../ctrlProps/ctrlProp85.xml"/><Relationship Id="rId7" Type="http://schemas.openxmlformats.org/officeDocument/2006/relationships/ctrlProp" Target="../ctrlProps/ctrlProp71.xml"/><Relationship Id="rId12" Type="http://schemas.openxmlformats.org/officeDocument/2006/relationships/ctrlProp" Target="../ctrlProps/ctrlProp76.xml"/><Relationship Id="rId17" Type="http://schemas.openxmlformats.org/officeDocument/2006/relationships/ctrlProp" Target="../ctrlProps/ctrlProp81.xml"/><Relationship Id="rId25" Type="http://schemas.openxmlformats.org/officeDocument/2006/relationships/ctrlProp" Target="../ctrlProps/ctrlProp89.xml"/><Relationship Id="rId2" Type="http://schemas.openxmlformats.org/officeDocument/2006/relationships/drawing" Target="../drawings/drawing4.xml"/><Relationship Id="rId16" Type="http://schemas.openxmlformats.org/officeDocument/2006/relationships/ctrlProp" Target="../ctrlProps/ctrlProp80.xml"/><Relationship Id="rId20" Type="http://schemas.openxmlformats.org/officeDocument/2006/relationships/ctrlProp" Target="../ctrlProps/ctrlProp84.xml"/><Relationship Id="rId1" Type="http://schemas.openxmlformats.org/officeDocument/2006/relationships/printerSettings" Target="../printerSettings/printerSettings10.bin"/><Relationship Id="rId6" Type="http://schemas.openxmlformats.org/officeDocument/2006/relationships/ctrlProp" Target="../ctrlProps/ctrlProp70.xml"/><Relationship Id="rId11" Type="http://schemas.openxmlformats.org/officeDocument/2006/relationships/ctrlProp" Target="../ctrlProps/ctrlProp75.xml"/><Relationship Id="rId24" Type="http://schemas.openxmlformats.org/officeDocument/2006/relationships/ctrlProp" Target="../ctrlProps/ctrlProp88.xml"/><Relationship Id="rId5" Type="http://schemas.openxmlformats.org/officeDocument/2006/relationships/ctrlProp" Target="../ctrlProps/ctrlProp69.xml"/><Relationship Id="rId15" Type="http://schemas.openxmlformats.org/officeDocument/2006/relationships/ctrlProp" Target="../ctrlProps/ctrlProp79.xml"/><Relationship Id="rId23" Type="http://schemas.openxmlformats.org/officeDocument/2006/relationships/ctrlProp" Target="../ctrlProps/ctrlProp87.xml"/><Relationship Id="rId10" Type="http://schemas.openxmlformats.org/officeDocument/2006/relationships/ctrlProp" Target="../ctrlProps/ctrlProp74.xml"/><Relationship Id="rId19" Type="http://schemas.openxmlformats.org/officeDocument/2006/relationships/ctrlProp" Target="../ctrlProps/ctrlProp83.xml"/><Relationship Id="rId4" Type="http://schemas.openxmlformats.org/officeDocument/2006/relationships/ctrlProp" Target="../ctrlProps/ctrlProp68.xml"/><Relationship Id="rId9" Type="http://schemas.openxmlformats.org/officeDocument/2006/relationships/ctrlProp" Target="../ctrlProps/ctrlProp73.xml"/><Relationship Id="rId14" Type="http://schemas.openxmlformats.org/officeDocument/2006/relationships/ctrlProp" Target="../ctrlProps/ctrlProp78.xml"/><Relationship Id="rId22" Type="http://schemas.openxmlformats.org/officeDocument/2006/relationships/ctrlProp" Target="../ctrlProps/ctrlProp86.xml"/><Relationship Id="rId27" Type="http://schemas.openxmlformats.org/officeDocument/2006/relationships/ctrlProp" Target="../ctrlProps/ctrlProp91.xml"/></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13.bin"/><Relationship Id="rId4" Type="http://schemas.openxmlformats.org/officeDocument/2006/relationships/comments" Target="../comments3.xml"/></Relationships>
</file>

<file path=xl/worksheets/_rels/sheet14.xml.rels><?xml version="1.0" encoding="UTF-8" standalone="yes"?>
<Relationships xmlns="http://schemas.openxmlformats.org/package/2006/relationships"><Relationship Id="rId8" Type="http://schemas.openxmlformats.org/officeDocument/2006/relationships/ctrlProp" Target="../ctrlProps/ctrlProp96.xml"/><Relationship Id="rId3" Type="http://schemas.openxmlformats.org/officeDocument/2006/relationships/vmlDrawing" Target="../drawings/vmlDrawing7.vml"/><Relationship Id="rId7" Type="http://schemas.openxmlformats.org/officeDocument/2006/relationships/ctrlProp" Target="../ctrlProps/ctrlProp95.xml"/><Relationship Id="rId2" Type="http://schemas.openxmlformats.org/officeDocument/2006/relationships/drawing" Target="../drawings/drawing7.xml"/><Relationship Id="rId1" Type="http://schemas.openxmlformats.org/officeDocument/2006/relationships/printerSettings" Target="../printerSettings/printerSettings14.bin"/><Relationship Id="rId6" Type="http://schemas.openxmlformats.org/officeDocument/2006/relationships/ctrlProp" Target="../ctrlProps/ctrlProp94.xml"/><Relationship Id="rId5" Type="http://schemas.openxmlformats.org/officeDocument/2006/relationships/ctrlProp" Target="../ctrlProps/ctrlProp93.xml"/><Relationship Id="rId10" Type="http://schemas.openxmlformats.org/officeDocument/2006/relationships/ctrlProp" Target="../ctrlProps/ctrlProp98.xml"/><Relationship Id="rId4" Type="http://schemas.openxmlformats.org/officeDocument/2006/relationships/ctrlProp" Target="../ctrlProps/ctrlProp92.xml"/><Relationship Id="rId9" Type="http://schemas.openxmlformats.org/officeDocument/2006/relationships/ctrlProp" Target="../ctrlProps/ctrlProp97.xml"/></Relationships>
</file>

<file path=xl/worksheets/_rels/sheet15.xml.rels><?xml version="1.0" encoding="UTF-8" standalone="yes"?>
<Relationships xmlns="http://schemas.openxmlformats.org/package/2006/relationships"><Relationship Id="rId26" Type="http://schemas.openxmlformats.org/officeDocument/2006/relationships/ctrlProp" Target="../ctrlProps/ctrlProp121.xml"/><Relationship Id="rId21" Type="http://schemas.openxmlformats.org/officeDocument/2006/relationships/ctrlProp" Target="../ctrlProps/ctrlProp116.xml"/><Relationship Id="rId42" Type="http://schemas.openxmlformats.org/officeDocument/2006/relationships/ctrlProp" Target="../ctrlProps/ctrlProp137.xml"/><Relationship Id="rId47" Type="http://schemas.openxmlformats.org/officeDocument/2006/relationships/ctrlProp" Target="../ctrlProps/ctrlProp142.xml"/><Relationship Id="rId63" Type="http://schemas.openxmlformats.org/officeDocument/2006/relationships/ctrlProp" Target="../ctrlProps/ctrlProp158.xml"/><Relationship Id="rId68" Type="http://schemas.openxmlformats.org/officeDocument/2006/relationships/ctrlProp" Target="../ctrlProps/ctrlProp163.xml"/><Relationship Id="rId84" Type="http://schemas.openxmlformats.org/officeDocument/2006/relationships/ctrlProp" Target="../ctrlProps/ctrlProp179.xml"/><Relationship Id="rId89" Type="http://schemas.openxmlformats.org/officeDocument/2006/relationships/ctrlProp" Target="../ctrlProps/ctrlProp184.xml"/><Relationship Id="rId2" Type="http://schemas.openxmlformats.org/officeDocument/2006/relationships/drawing" Target="../drawings/drawing8.xml"/><Relationship Id="rId16" Type="http://schemas.openxmlformats.org/officeDocument/2006/relationships/ctrlProp" Target="../ctrlProps/ctrlProp111.xml"/><Relationship Id="rId29" Type="http://schemas.openxmlformats.org/officeDocument/2006/relationships/ctrlProp" Target="../ctrlProps/ctrlProp124.xml"/><Relationship Id="rId107" Type="http://schemas.openxmlformats.org/officeDocument/2006/relationships/ctrlProp" Target="../ctrlProps/ctrlProp202.xml"/><Relationship Id="rId11" Type="http://schemas.openxmlformats.org/officeDocument/2006/relationships/ctrlProp" Target="../ctrlProps/ctrlProp106.xml"/><Relationship Id="rId24" Type="http://schemas.openxmlformats.org/officeDocument/2006/relationships/ctrlProp" Target="../ctrlProps/ctrlProp119.xml"/><Relationship Id="rId32" Type="http://schemas.openxmlformats.org/officeDocument/2006/relationships/ctrlProp" Target="../ctrlProps/ctrlProp127.xml"/><Relationship Id="rId37" Type="http://schemas.openxmlformats.org/officeDocument/2006/relationships/ctrlProp" Target="../ctrlProps/ctrlProp132.xml"/><Relationship Id="rId40" Type="http://schemas.openxmlformats.org/officeDocument/2006/relationships/ctrlProp" Target="../ctrlProps/ctrlProp135.xml"/><Relationship Id="rId45" Type="http://schemas.openxmlformats.org/officeDocument/2006/relationships/ctrlProp" Target="../ctrlProps/ctrlProp140.xml"/><Relationship Id="rId53" Type="http://schemas.openxmlformats.org/officeDocument/2006/relationships/ctrlProp" Target="../ctrlProps/ctrlProp148.xml"/><Relationship Id="rId58" Type="http://schemas.openxmlformats.org/officeDocument/2006/relationships/ctrlProp" Target="../ctrlProps/ctrlProp153.xml"/><Relationship Id="rId66" Type="http://schemas.openxmlformats.org/officeDocument/2006/relationships/ctrlProp" Target="../ctrlProps/ctrlProp161.xml"/><Relationship Id="rId74" Type="http://schemas.openxmlformats.org/officeDocument/2006/relationships/ctrlProp" Target="../ctrlProps/ctrlProp169.xml"/><Relationship Id="rId79" Type="http://schemas.openxmlformats.org/officeDocument/2006/relationships/ctrlProp" Target="../ctrlProps/ctrlProp174.xml"/><Relationship Id="rId87" Type="http://schemas.openxmlformats.org/officeDocument/2006/relationships/ctrlProp" Target="../ctrlProps/ctrlProp182.xml"/><Relationship Id="rId102" Type="http://schemas.openxmlformats.org/officeDocument/2006/relationships/ctrlProp" Target="../ctrlProps/ctrlProp197.xml"/><Relationship Id="rId110" Type="http://schemas.openxmlformats.org/officeDocument/2006/relationships/ctrlProp" Target="../ctrlProps/ctrlProp205.xml"/><Relationship Id="rId5" Type="http://schemas.openxmlformats.org/officeDocument/2006/relationships/ctrlProp" Target="../ctrlProps/ctrlProp100.xml"/><Relationship Id="rId61" Type="http://schemas.openxmlformats.org/officeDocument/2006/relationships/ctrlProp" Target="../ctrlProps/ctrlProp156.xml"/><Relationship Id="rId82" Type="http://schemas.openxmlformats.org/officeDocument/2006/relationships/ctrlProp" Target="../ctrlProps/ctrlProp177.xml"/><Relationship Id="rId90" Type="http://schemas.openxmlformats.org/officeDocument/2006/relationships/ctrlProp" Target="../ctrlProps/ctrlProp185.xml"/><Relationship Id="rId95" Type="http://schemas.openxmlformats.org/officeDocument/2006/relationships/ctrlProp" Target="../ctrlProps/ctrlProp190.xml"/><Relationship Id="rId19" Type="http://schemas.openxmlformats.org/officeDocument/2006/relationships/ctrlProp" Target="../ctrlProps/ctrlProp114.xml"/><Relationship Id="rId14" Type="http://schemas.openxmlformats.org/officeDocument/2006/relationships/ctrlProp" Target="../ctrlProps/ctrlProp109.xml"/><Relationship Id="rId22" Type="http://schemas.openxmlformats.org/officeDocument/2006/relationships/ctrlProp" Target="../ctrlProps/ctrlProp117.xml"/><Relationship Id="rId27" Type="http://schemas.openxmlformats.org/officeDocument/2006/relationships/ctrlProp" Target="../ctrlProps/ctrlProp122.xml"/><Relationship Id="rId30" Type="http://schemas.openxmlformats.org/officeDocument/2006/relationships/ctrlProp" Target="../ctrlProps/ctrlProp125.xml"/><Relationship Id="rId35" Type="http://schemas.openxmlformats.org/officeDocument/2006/relationships/ctrlProp" Target="../ctrlProps/ctrlProp130.xml"/><Relationship Id="rId43" Type="http://schemas.openxmlformats.org/officeDocument/2006/relationships/ctrlProp" Target="../ctrlProps/ctrlProp138.xml"/><Relationship Id="rId48" Type="http://schemas.openxmlformats.org/officeDocument/2006/relationships/ctrlProp" Target="../ctrlProps/ctrlProp143.xml"/><Relationship Id="rId56" Type="http://schemas.openxmlformats.org/officeDocument/2006/relationships/ctrlProp" Target="../ctrlProps/ctrlProp151.xml"/><Relationship Id="rId64" Type="http://schemas.openxmlformats.org/officeDocument/2006/relationships/ctrlProp" Target="../ctrlProps/ctrlProp159.xml"/><Relationship Id="rId69" Type="http://schemas.openxmlformats.org/officeDocument/2006/relationships/ctrlProp" Target="../ctrlProps/ctrlProp164.xml"/><Relationship Id="rId77" Type="http://schemas.openxmlformats.org/officeDocument/2006/relationships/ctrlProp" Target="../ctrlProps/ctrlProp172.xml"/><Relationship Id="rId100" Type="http://schemas.openxmlformats.org/officeDocument/2006/relationships/ctrlProp" Target="../ctrlProps/ctrlProp195.xml"/><Relationship Id="rId105" Type="http://schemas.openxmlformats.org/officeDocument/2006/relationships/ctrlProp" Target="../ctrlProps/ctrlProp200.xml"/><Relationship Id="rId8" Type="http://schemas.openxmlformats.org/officeDocument/2006/relationships/ctrlProp" Target="../ctrlProps/ctrlProp103.xml"/><Relationship Id="rId51" Type="http://schemas.openxmlformats.org/officeDocument/2006/relationships/ctrlProp" Target="../ctrlProps/ctrlProp146.xml"/><Relationship Id="rId72" Type="http://schemas.openxmlformats.org/officeDocument/2006/relationships/ctrlProp" Target="../ctrlProps/ctrlProp167.xml"/><Relationship Id="rId80" Type="http://schemas.openxmlformats.org/officeDocument/2006/relationships/ctrlProp" Target="../ctrlProps/ctrlProp175.xml"/><Relationship Id="rId85" Type="http://schemas.openxmlformats.org/officeDocument/2006/relationships/ctrlProp" Target="../ctrlProps/ctrlProp180.xml"/><Relationship Id="rId93" Type="http://schemas.openxmlformats.org/officeDocument/2006/relationships/ctrlProp" Target="../ctrlProps/ctrlProp188.xml"/><Relationship Id="rId98" Type="http://schemas.openxmlformats.org/officeDocument/2006/relationships/ctrlProp" Target="../ctrlProps/ctrlProp193.xml"/><Relationship Id="rId3" Type="http://schemas.openxmlformats.org/officeDocument/2006/relationships/vmlDrawing" Target="../drawings/vmlDrawing8.vml"/><Relationship Id="rId12" Type="http://schemas.openxmlformats.org/officeDocument/2006/relationships/ctrlProp" Target="../ctrlProps/ctrlProp107.xml"/><Relationship Id="rId17" Type="http://schemas.openxmlformats.org/officeDocument/2006/relationships/ctrlProp" Target="../ctrlProps/ctrlProp112.xml"/><Relationship Id="rId25" Type="http://schemas.openxmlformats.org/officeDocument/2006/relationships/ctrlProp" Target="../ctrlProps/ctrlProp120.xml"/><Relationship Id="rId33" Type="http://schemas.openxmlformats.org/officeDocument/2006/relationships/ctrlProp" Target="../ctrlProps/ctrlProp128.xml"/><Relationship Id="rId38" Type="http://schemas.openxmlformats.org/officeDocument/2006/relationships/ctrlProp" Target="../ctrlProps/ctrlProp133.xml"/><Relationship Id="rId46" Type="http://schemas.openxmlformats.org/officeDocument/2006/relationships/ctrlProp" Target="../ctrlProps/ctrlProp141.xml"/><Relationship Id="rId59" Type="http://schemas.openxmlformats.org/officeDocument/2006/relationships/ctrlProp" Target="../ctrlProps/ctrlProp154.xml"/><Relationship Id="rId67" Type="http://schemas.openxmlformats.org/officeDocument/2006/relationships/ctrlProp" Target="../ctrlProps/ctrlProp162.xml"/><Relationship Id="rId103" Type="http://schemas.openxmlformats.org/officeDocument/2006/relationships/ctrlProp" Target="../ctrlProps/ctrlProp198.xml"/><Relationship Id="rId108" Type="http://schemas.openxmlformats.org/officeDocument/2006/relationships/ctrlProp" Target="../ctrlProps/ctrlProp203.xml"/><Relationship Id="rId20" Type="http://schemas.openxmlformats.org/officeDocument/2006/relationships/ctrlProp" Target="../ctrlProps/ctrlProp115.xml"/><Relationship Id="rId41" Type="http://schemas.openxmlformats.org/officeDocument/2006/relationships/ctrlProp" Target="../ctrlProps/ctrlProp136.xml"/><Relationship Id="rId54" Type="http://schemas.openxmlformats.org/officeDocument/2006/relationships/ctrlProp" Target="../ctrlProps/ctrlProp149.xml"/><Relationship Id="rId62" Type="http://schemas.openxmlformats.org/officeDocument/2006/relationships/ctrlProp" Target="../ctrlProps/ctrlProp157.xml"/><Relationship Id="rId70" Type="http://schemas.openxmlformats.org/officeDocument/2006/relationships/ctrlProp" Target="../ctrlProps/ctrlProp165.xml"/><Relationship Id="rId75" Type="http://schemas.openxmlformats.org/officeDocument/2006/relationships/ctrlProp" Target="../ctrlProps/ctrlProp170.xml"/><Relationship Id="rId83" Type="http://schemas.openxmlformats.org/officeDocument/2006/relationships/ctrlProp" Target="../ctrlProps/ctrlProp178.xml"/><Relationship Id="rId88" Type="http://schemas.openxmlformats.org/officeDocument/2006/relationships/ctrlProp" Target="../ctrlProps/ctrlProp183.xml"/><Relationship Id="rId91" Type="http://schemas.openxmlformats.org/officeDocument/2006/relationships/ctrlProp" Target="../ctrlProps/ctrlProp186.xml"/><Relationship Id="rId96" Type="http://schemas.openxmlformats.org/officeDocument/2006/relationships/ctrlProp" Target="../ctrlProps/ctrlProp191.xml"/><Relationship Id="rId111" Type="http://schemas.openxmlformats.org/officeDocument/2006/relationships/ctrlProp" Target="../ctrlProps/ctrlProp206.xml"/><Relationship Id="rId1" Type="http://schemas.openxmlformats.org/officeDocument/2006/relationships/printerSettings" Target="../printerSettings/printerSettings15.bin"/><Relationship Id="rId6" Type="http://schemas.openxmlformats.org/officeDocument/2006/relationships/ctrlProp" Target="../ctrlProps/ctrlProp101.xml"/><Relationship Id="rId15" Type="http://schemas.openxmlformats.org/officeDocument/2006/relationships/ctrlProp" Target="../ctrlProps/ctrlProp110.xml"/><Relationship Id="rId23" Type="http://schemas.openxmlformats.org/officeDocument/2006/relationships/ctrlProp" Target="../ctrlProps/ctrlProp118.xml"/><Relationship Id="rId28" Type="http://schemas.openxmlformats.org/officeDocument/2006/relationships/ctrlProp" Target="../ctrlProps/ctrlProp123.xml"/><Relationship Id="rId36" Type="http://schemas.openxmlformats.org/officeDocument/2006/relationships/ctrlProp" Target="../ctrlProps/ctrlProp131.xml"/><Relationship Id="rId49" Type="http://schemas.openxmlformats.org/officeDocument/2006/relationships/ctrlProp" Target="../ctrlProps/ctrlProp144.xml"/><Relationship Id="rId57" Type="http://schemas.openxmlformats.org/officeDocument/2006/relationships/ctrlProp" Target="../ctrlProps/ctrlProp152.xml"/><Relationship Id="rId106" Type="http://schemas.openxmlformats.org/officeDocument/2006/relationships/ctrlProp" Target="../ctrlProps/ctrlProp201.xml"/><Relationship Id="rId10" Type="http://schemas.openxmlformats.org/officeDocument/2006/relationships/ctrlProp" Target="../ctrlProps/ctrlProp105.xml"/><Relationship Id="rId31" Type="http://schemas.openxmlformats.org/officeDocument/2006/relationships/ctrlProp" Target="../ctrlProps/ctrlProp126.xml"/><Relationship Id="rId44" Type="http://schemas.openxmlformats.org/officeDocument/2006/relationships/ctrlProp" Target="../ctrlProps/ctrlProp139.xml"/><Relationship Id="rId52" Type="http://schemas.openxmlformats.org/officeDocument/2006/relationships/ctrlProp" Target="../ctrlProps/ctrlProp147.xml"/><Relationship Id="rId60" Type="http://schemas.openxmlformats.org/officeDocument/2006/relationships/ctrlProp" Target="../ctrlProps/ctrlProp155.xml"/><Relationship Id="rId65" Type="http://schemas.openxmlformats.org/officeDocument/2006/relationships/ctrlProp" Target="../ctrlProps/ctrlProp160.xml"/><Relationship Id="rId73" Type="http://schemas.openxmlformats.org/officeDocument/2006/relationships/ctrlProp" Target="../ctrlProps/ctrlProp168.xml"/><Relationship Id="rId78" Type="http://schemas.openxmlformats.org/officeDocument/2006/relationships/ctrlProp" Target="../ctrlProps/ctrlProp173.xml"/><Relationship Id="rId81" Type="http://schemas.openxmlformats.org/officeDocument/2006/relationships/ctrlProp" Target="../ctrlProps/ctrlProp176.xml"/><Relationship Id="rId86" Type="http://schemas.openxmlformats.org/officeDocument/2006/relationships/ctrlProp" Target="../ctrlProps/ctrlProp181.xml"/><Relationship Id="rId94" Type="http://schemas.openxmlformats.org/officeDocument/2006/relationships/ctrlProp" Target="../ctrlProps/ctrlProp189.xml"/><Relationship Id="rId99" Type="http://schemas.openxmlformats.org/officeDocument/2006/relationships/ctrlProp" Target="../ctrlProps/ctrlProp194.xml"/><Relationship Id="rId101" Type="http://schemas.openxmlformats.org/officeDocument/2006/relationships/ctrlProp" Target="../ctrlProps/ctrlProp196.xml"/><Relationship Id="rId4" Type="http://schemas.openxmlformats.org/officeDocument/2006/relationships/ctrlProp" Target="../ctrlProps/ctrlProp99.xml"/><Relationship Id="rId9" Type="http://schemas.openxmlformats.org/officeDocument/2006/relationships/ctrlProp" Target="../ctrlProps/ctrlProp104.xml"/><Relationship Id="rId13" Type="http://schemas.openxmlformats.org/officeDocument/2006/relationships/ctrlProp" Target="../ctrlProps/ctrlProp108.xml"/><Relationship Id="rId18" Type="http://schemas.openxmlformats.org/officeDocument/2006/relationships/ctrlProp" Target="../ctrlProps/ctrlProp113.xml"/><Relationship Id="rId39" Type="http://schemas.openxmlformats.org/officeDocument/2006/relationships/ctrlProp" Target="../ctrlProps/ctrlProp134.xml"/><Relationship Id="rId109" Type="http://schemas.openxmlformats.org/officeDocument/2006/relationships/ctrlProp" Target="../ctrlProps/ctrlProp204.xml"/><Relationship Id="rId34" Type="http://schemas.openxmlformats.org/officeDocument/2006/relationships/ctrlProp" Target="../ctrlProps/ctrlProp129.xml"/><Relationship Id="rId50" Type="http://schemas.openxmlformats.org/officeDocument/2006/relationships/ctrlProp" Target="../ctrlProps/ctrlProp145.xml"/><Relationship Id="rId55" Type="http://schemas.openxmlformats.org/officeDocument/2006/relationships/ctrlProp" Target="../ctrlProps/ctrlProp150.xml"/><Relationship Id="rId76" Type="http://schemas.openxmlformats.org/officeDocument/2006/relationships/ctrlProp" Target="../ctrlProps/ctrlProp171.xml"/><Relationship Id="rId97" Type="http://schemas.openxmlformats.org/officeDocument/2006/relationships/ctrlProp" Target="../ctrlProps/ctrlProp192.xml"/><Relationship Id="rId104" Type="http://schemas.openxmlformats.org/officeDocument/2006/relationships/ctrlProp" Target="../ctrlProps/ctrlProp199.xml"/><Relationship Id="rId7" Type="http://schemas.openxmlformats.org/officeDocument/2006/relationships/ctrlProp" Target="../ctrlProps/ctrlProp102.xml"/><Relationship Id="rId71" Type="http://schemas.openxmlformats.org/officeDocument/2006/relationships/ctrlProp" Target="../ctrlProps/ctrlProp166.xml"/><Relationship Id="rId92" Type="http://schemas.openxmlformats.org/officeDocument/2006/relationships/ctrlProp" Target="../ctrlProps/ctrlProp187.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16.bin"/><Relationship Id="rId4" Type="http://schemas.openxmlformats.org/officeDocument/2006/relationships/ctrlProp" Target="../ctrlProps/ctrlProp207.xm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18" Type="http://schemas.openxmlformats.org/officeDocument/2006/relationships/ctrlProp" Target="../ctrlProps/ctrlProp25.xml"/><Relationship Id="rId3" Type="http://schemas.openxmlformats.org/officeDocument/2006/relationships/vmlDrawing" Target="../drawings/vmlDrawing2.vml"/><Relationship Id="rId21" Type="http://schemas.openxmlformats.org/officeDocument/2006/relationships/ctrlProp" Target="../ctrlProps/ctrlProp28.xml"/><Relationship Id="rId7" Type="http://schemas.openxmlformats.org/officeDocument/2006/relationships/ctrlProp" Target="../ctrlProps/ctrlProp14.xml"/><Relationship Id="rId12" Type="http://schemas.openxmlformats.org/officeDocument/2006/relationships/ctrlProp" Target="../ctrlProps/ctrlProp19.xml"/><Relationship Id="rId17" Type="http://schemas.openxmlformats.org/officeDocument/2006/relationships/ctrlProp" Target="../ctrlProps/ctrlProp24.xml"/><Relationship Id="rId2" Type="http://schemas.openxmlformats.org/officeDocument/2006/relationships/drawing" Target="../drawings/drawing2.xml"/><Relationship Id="rId16" Type="http://schemas.openxmlformats.org/officeDocument/2006/relationships/ctrlProp" Target="../ctrlProps/ctrlProp23.xml"/><Relationship Id="rId20"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23" Type="http://schemas.openxmlformats.org/officeDocument/2006/relationships/ctrlProp" Target="../ctrlProps/ctrlProp30.xml"/><Relationship Id="rId10" Type="http://schemas.openxmlformats.org/officeDocument/2006/relationships/ctrlProp" Target="../ctrlProps/ctrlProp17.xml"/><Relationship Id="rId19" Type="http://schemas.openxmlformats.org/officeDocument/2006/relationships/ctrlProp" Target="../ctrlProps/ctrlProp26.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 Id="rId22" Type="http://schemas.openxmlformats.org/officeDocument/2006/relationships/ctrlProp" Target="../ctrlProps/ctrlProp2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35.xml"/><Relationship Id="rId13" Type="http://schemas.openxmlformats.org/officeDocument/2006/relationships/ctrlProp" Target="../ctrlProps/ctrlProp40.xml"/><Relationship Id="rId18" Type="http://schemas.openxmlformats.org/officeDocument/2006/relationships/ctrlProp" Target="../ctrlProps/ctrlProp45.xml"/><Relationship Id="rId26" Type="http://schemas.openxmlformats.org/officeDocument/2006/relationships/ctrlProp" Target="../ctrlProps/ctrlProp53.xml"/><Relationship Id="rId39" Type="http://schemas.openxmlformats.org/officeDocument/2006/relationships/ctrlProp" Target="../ctrlProps/ctrlProp66.xml"/><Relationship Id="rId3" Type="http://schemas.openxmlformats.org/officeDocument/2006/relationships/vmlDrawing" Target="../drawings/vmlDrawing3.vml"/><Relationship Id="rId21" Type="http://schemas.openxmlformats.org/officeDocument/2006/relationships/ctrlProp" Target="../ctrlProps/ctrlProp48.xml"/><Relationship Id="rId34" Type="http://schemas.openxmlformats.org/officeDocument/2006/relationships/ctrlProp" Target="../ctrlProps/ctrlProp61.xml"/><Relationship Id="rId7" Type="http://schemas.openxmlformats.org/officeDocument/2006/relationships/ctrlProp" Target="../ctrlProps/ctrlProp34.xml"/><Relationship Id="rId12" Type="http://schemas.openxmlformats.org/officeDocument/2006/relationships/ctrlProp" Target="../ctrlProps/ctrlProp39.xml"/><Relationship Id="rId17" Type="http://schemas.openxmlformats.org/officeDocument/2006/relationships/ctrlProp" Target="../ctrlProps/ctrlProp44.xml"/><Relationship Id="rId25" Type="http://schemas.openxmlformats.org/officeDocument/2006/relationships/ctrlProp" Target="../ctrlProps/ctrlProp52.xml"/><Relationship Id="rId33" Type="http://schemas.openxmlformats.org/officeDocument/2006/relationships/ctrlProp" Target="../ctrlProps/ctrlProp60.xml"/><Relationship Id="rId38" Type="http://schemas.openxmlformats.org/officeDocument/2006/relationships/ctrlProp" Target="../ctrlProps/ctrlProp65.xml"/><Relationship Id="rId2" Type="http://schemas.openxmlformats.org/officeDocument/2006/relationships/drawing" Target="../drawings/drawing3.xml"/><Relationship Id="rId16" Type="http://schemas.openxmlformats.org/officeDocument/2006/relationships/ctrlProp" Target="../ctrlProps/ctrlProp43.xml"/><Relationship Id="rId20" Type="http://schemas.openxmlformats.org/officeDocument/2006/relationships/ctrlProp" Target="../ctrlProps/ctrlProp47.xml"/><Relationship Id="rId29" Type="http://schemas.openxmlformats.org/officeDocument/2006/relationships/ctrlProp" Target="../ctrlProps/ctrlProp56.xml"/><Relationship Id="rId1" Type="http://schemas.openxmlformats.org/officeDocument/2006/relationships/printerSettings" Target="../printerSettings/printerSettings7.bin"/><Relationship Id="rId6" Type="http://schemas.openxmlformats.org/officeDocument/2006/relationships/ctrlProp" Target="../ctrlProps/ctrlProp33.xml"/><Relationship Id="rId11" Type="http://schemas.openxmlformats.org/officeDocument/2006/relationships/ctrlProp" Target="../ctrlProps/ctrlProp38.xml"/><Relationship Id="rId24" Type="http://schemas.openxmlformats.org/officeDocument/2006/relationships/ctrlProp" Target="../ctrlProps/ctrlProp51.xml"/><Relationship Id="rId32" Type="http://schemas.openxmlformats.org/officeDocument/2006/relationships/ctrlProp" Target="../ctrlProps/ctrlProp59.xml"/><Relationship Id="rId37" Type="http://schemas.openxmlformats.org/officeDocument/2006/relationships/ctrlProp" Target="../ctrlProps/ctrlProp64.xml"/><Relationship Id="rId40" Type="http://schemas.openxmlformats.org/officeDocument/2006/relationships/ctrlProp" Target="../ctrlProps/ctrlProp67.xml"/><Relationship Id="rId5" Type="http://schemas.openxmlformats.org/officeDocument/2006/relationships/ctrlProp" Target="../ctrlProps/ctrlProp32.xml"/><Relationship Id="rId15" Type="http://schemas.openxmlformats.org/officeDocument/2006/relationships/ctrlProp" Target="../ctrlProps/ctrlProp42.xml"/><Relationship Id="rId23" Type="http://schemas.openxmlformats.org/officeDocument/2006/relationships/ctrlProp" Target="../ctrlProps/ctrlProp50.xml"/><Relationship Id="rId28" Type="http://schemas.openxmlformats.org/officeDocument/2006/relationships/ctrlProp" Target="../ctrlProps/ctrlProp55.xml"/><Relationship Id="rId36" Type="http://schemas.openxmlformats.org/officeDocument/2006/relationships/ctrlProp" Target="../ctrlProps/ctrlProp63.xml"/><Relationship Id="rId10" Type="http://schemas.openxmlformats.org/officeDocument/2006/relationships/ctrlProp" Target="../ctrlProps/ctrlProp37.xml"/><Relationship Id="rId19" Type="http://schemas.openxmlformats.org/officeDocument/2006/relationships/ctrlProp" Target="../ctrlProps/ctrlProp46.xml"/><Relationship Id="rId31" Type="http://schemas.openxmlformats.org/officeDocument/2006/relationships/ctrlProp" Target="../ctrlProps/ctrlProp58.xml"/><Relationship Id="rId4" Type="http://schemas.openxmlformats.org/officeDocument/2006/relationships/ctrlProp" Target="../ctrlProps/ctrlProp31.xml"/><Relationship Id="rId9" Type="http://schemas.openxmlformats.org/officeDocument/2006/relationships/ctrlProp" Target="../ctrlProps/ctrlProp36.xml"/><Relationship Id="rId14" Type="http://schemas.openxmlformats.org/officeDocument/2006/relationships/ctrlProp" Target="../ctrlProps/ctrlProp41.xml"/><Relationship Id="rId22" Type="http://schemas.openxmlformats.org/officeDocument/2006/relationships/ctrlProp" Target="../ctrlProps/ctrlProp49.xml"/><Relationship Id="rId27" Type="http://schemas.openxmlformats.org/officeDocument/2006/relationships/ctrlProp" Target="../ctrlProps/ctrlProp54.xml"/><Relationship Id="rId30" Type="http://schemas.openxmlformats.org/officeDocument/2006/relationships/ctrlProp" Target="../ctrlProps/ctrlProp57.xml"/><Relationship Id="rId35" Type="http://schemas.openxmlformats.org/officeDocument/2006/relationships/ctrlProp" Target="../ctrlProps/ctrlProp62.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7"/>
  <sheetViews>
    <sheetView zoomScaleNormal="100" workbookViewId="0">
      <selection activeCell="L1" sqref="L1"/>
    </sheetView>
  </sheetViews>
  <sheetFormatPr defaultRowHeight="18" customHeight="1"/>
  <cols>
    <col min="1" max="2" width="9.625" style="60" customWidth="1"/>
    <col min="3" max="3" width="10.5" style="60" customWidth="1"/>
    <col min="4" max="4" width="9.375" style="60" customWidth="1"/>
    <col min="5" max="5" width="9" style="60"/>
    <col min="6" max="6" width="4.875" style="60" customWidth="1"/>
    <col min="7" max="7" width="6.25" style="60" customWidth="1"/>
    <col min="8" max="8" width="3.25" style="60" customWidth="1"/>
    <col min="9" max="9" width="7.125" style="60" customWidth="1"/>
    <col min="10" max="10" width="14.625" style="60" customWidth="1"/>
    <col min="11" max="11" width="6.875" style="60" customWidth="1"/>
    <col min="12" max="256" width="9" style="60"/>
    <col min="257" max="258" width="9.625" style="60" customWidth="1"/>
    <col min="259" max="259" width="10.5" style="60" customWidth="1"/>
    <col min="260" max="260" width="8.5" style="60" customWidth="1"/>
    <col min="261" max="261" width="9" style="60"/>
    <col min="262" max="262" width="4.875" style="60" customWidth="1"/>
    <col min="263" max="263" width="6.25" style="60" customWidth="1"/>
    <col min="264" max="264" width="3.25" style="60" customWidth="1"/>
    <col min="265" max="265" width="7.125" style="60" customWidth="1"/>
    <col min="266" max="266" width="14.625" style="60" customWidth="1"/>
    <col min="267" max="267" width="6.875" style="60" customWidth="1"/>
    <col min="268" max="512" width="9" style="60"/>
    <col min="513" max="514" width="9.625" style="60" customWidth="1"/>
    <col min="515" max="515" width="10.5" style="60" customWidth="1"/>
    <col min="516" max="516" width="8.5" style="60" customWidth="1"/>
    <col min="517" max="517" width="9" style="60"/>
    <col min="518" max="518" width="4.875" style="60" customWidth="1"/>
    <col min="519" max="519" width="6.25" style="60" customWidth="1"/>
    <col min="520" max="520" width="3.25" style="60" customWidth="1"/>
    <col min="521" max="521" width="7.125" style="60" customWidth="1"/>
    <col min="522" max="522" width="14.625" style="60" customWidth="1"/>
    <col min="523" max="523" width="6.875" style="60" customWidth="1"/>
    <col min="524" max="768" width="9" style="60"/>
    <col min="769" max="770" width="9.625" style="60" customWidth="1"/>
    <col min="771" max="771" width="10.5" style="60" customWidth="1"/>
    <col min="772" max="772" width="8.5" style="60" customWidth="1"/>
    <col min="773" max="773" width="9" style="60"/>
    <col min="774" max="774" width="4.875" style="60" customWidth="1"/>
    <col min="775" max="775" width="6.25" style="60" customWidth="1"/>
    <col min="776" max="776" width="3.25" style="60" customWidth="1"/>
    <col min="777" max="777" width="7.125" style="60" customWidth="1"/>
    <col min="778" max="778" width="14.625" style="60" customWidth="1"/>
    <col min="779" max="779" width="6.875" style="60" customWidth="1"/>
    <col min="780" max="1024" width="9" style="60"/>
    <col min="1025" max="1026" width="9.625" style="60" customWidth="1"/>
    <col min="1027" max="1027" width="10.5" style="60" customWidth="1"/>
    <col min="1028" max="1028" width="8.5" style="60" customWidth="1"/>
    <col min="1029" max="1029" width="9" style="60"/>
    <col min="1030" max="1030" width="4.875" style="60" customWidth="1"/>
    <col min="1031" max="1031" width="6.25" style="60" customWidth="1"/>
    <col min="1032" max="1032" width="3.25" style="60" customWidth="1"/>
    <col min="1033" max="1033" width="7.125" style="60" customWidth="1"/>
    <col min="1034" max="1034" width="14.625" style="60" customWidth="1"/>
    <col min="1035" max="1035" width="6.875" style="60" customWidth="1"/>
    <col min="1036" max="1280" width="9" style="60"/>
    <col min="1281" max="1282" width="9.625" style="60" customWidth="1"/>
    <col min="1283" max="1283" width="10.5" style="60" customWidth="1"/>
    <col min="1284" max="1284" width="8.5" style="60" customWidth="1"/>
    <col min="1285" max="1285" width="9" style="60"/>
    <col min="1286" max="1286" width="4.875" style="60" customWidth="1"/>
    <col min="1287" max="1287" width="6.25" style="60" customWidth="1"/>
    <col min="1288" max="1288" width="3.25" style="60" customWidth="1"/>
    <col min="1289" max="1289" width="7.125" style="60" customWidth="1"/>
    <col min="1290" max="1290" width="14.625" style="60" customWidth="1"/>
    <col min="1291" max="1291" width="6.875" style="60" customWidth="1"/>
    <col min="1292" max="1536" width="9" style="60"/>
    <col min="1537" max="1538" width="9.625" style="60" customWidth="1"/>
    <col min="1539" max="1539" width="10.5" style="60" customWidth="1"/>
    <col min="1540" max="1540" width="8.5" style="60" customWidth="1"/>
    <col min="1541" max="1541" width="9" style="60"/>
    <col min="1542" max="1542" width="4.875" style="60" customWidth="1"/>
    <col min="1543" max="1543" width="6.25" style="60" customWidth="1"/>
    <col min="1544" max="1544" width="3.25" style="60" customWidth="1"/>
    <col min="1545" max="1545" width="7.125" style="60" customWidth="1"/>
    <col min="1546" max="1546" width="14.625" style="60" customWidth="1"/>
    <col min="1547" max="1547" width="6.875" style="60" customWidth="1"/>
    <col min="1548" max="1792" width="9" style="60"/>
    <col min="1793" max="1794" width="9.625" style="60" customWidth="1"/>
    <col min="1795" max="1795" width="10.5" style="60" customWidth="1"/>
    <col min="1796" max="1796" width="8.5" style="60" customWidth="1"/>
    <col min="1797" max="1797" width="9" style="60"/>
    <col min="1798" max="1798" width="4.875" style="60" customWidth="1"/>
    <col min="1799" max="1799" width="6.25" style="60" customWidth="1"/>
    <col min="1800" max="1800" width="3.25" style="60" customWidth="1"/>
    <col min="1801" max="1801" width="7.125" style="60" customWidth="1"/>
    <col min="1802" max="1802" width="14.625" style="60" customWidth="1"/>
    <col min="1803" max="1803" width="6.875" style="60" customWidth="1"/>
    <col min="1804" max="2048" width="9" style="60"/>
    <col min="2049" max="2050" width="9.625" style="60" customWidth="1"/>
    <col min="2051" max="2051" width="10.5" style="60" customWidth="1"/>
    <col min="2052" max="2052" width="8.5" style="60" customWidth="1"/>
    <col min="2053" max="2053" width="9" style="60"/>
    <col min="2054" max="2054" width="4.875" style="60" customWidth="1"/>
    <col min="2055" max="2055" width="6.25" style="60" customWidth="1"/>
    <col min="2056" max="2056" width="3.25" style="60" customWidth="1"/>
    <col min="2057" max="2057" width="7.125" style="60" customWidth="1"/>
    <col min="2058" max="2058" width="14.625" style="60" customWidth="1"/>
    <col min="2059" max="2059" width="6.875" style="60" customWidth="1"/>
    <col min="2060" max="2304" width="9" style="60"/>
    <col min="2305" max="2306" width="9.625" style="60" customWidth="1"/>
    <col min="2307" max="2307" width="10.5" style="60" customWidth="1"/>
    <col min="2308" max="2308" width="8.5" style="60" customWidth="1"/>
    <col min="2309" max="2309" width="9" style="60"/>
    <col min="2310" max="2310" width="4.875" style="60" customWidth="1"/>
    <col min="2311" max="2311" width="6.25" style="60" customWidth="1"/>
    <col min="2312" max="2312" width="3.25" style="60" customWidth="1"/>
    <col min="2313" max="2313" width="7.125" style="60" customWidth="1"/>
    <col min="2314" max="2314" width="14.625" style="60" customWidth="1"/>
    <col min="2315" max="2315" width="6.875" style="60" customWidth="1"/>
    <col min="2316" max="2560" width="9" style="60"/>
    <col min="2561" max="2562" width="9.625" style="60" customWidth="1"/>
    <col min="2563" max="2563" width="10.5" style="60" customWidth="1"/>
    <col min="2564" max="2564" width="8.5" style="60" customWidth="1"/>
    <col min="2565" max="2565" width="9" style="60"/>
    <col min="2566" max="2566" width="4.875" style="60" customWidth="1"/>
    <col min="2567" max="2567" width="6.25" style="60" customWidth="1"/>
    <col min="2568" max="2568" width="3.25" style="60" customWidth="1"/>
    <col min="2569" max="2569" width="7.125" style="60" customWidth="1"/>
    <col min="2570" max="2570" width="14.625" style="60" customWidth="1"/>
    <col min="2571" max="2571" width="6.875" style="60" customWidth="1"/>
    <col min="2572" max="2816" width="9" style="60"/>
    <col min="2817" max="2818" width="9.625" style="60" customWidth="1"/>
    <col min="2819" max="2819" width="10.5" style="60" customWidth="1"/>
    <col min="2820" max="2820" width="8.5" style="60" customWidth="1"/>
    <col min="2821" max="2821" width="9" style="60"/>
    <col min="2822" max="2822" width="4.875" style="60" customWidth="1"/>
    <col min="2823" max="2823" width="6.25" style="60" customWidth="1"/>
    <col min="2824" max="2824" width="3.25" style="60" customWidth="1"/>
    <col min="2825" max="2825" width="7.125" style="60" customWidth="1"/>
    <col min="2826" max="2826" width="14.625" style="60" customWidth="1"/>
    <col min="2827" max="2827" width="6.875" style="60" customWidth="1"/>
    <col min="2828" max="3072" width="9" style="60"/>
    <col min="3073" max="3074" width="9.625" style="60" customWidth="1"/>
    <col min="3075" max="3075" width="10.5" style="60" customWidth="1"/>
    <col min="3076" max="3076" width="8.5" style="60" customWidth="1"/>
    <col min="3077" max="3077" width="9" style="60"/>
    <col min="3078" max="3078" width="4.875" style="60" customWidth="1"/>
    <col min="3079" max="3079" width="6.25" style="60" customWidth="1"/>
    <col min="3080" max="3080" width="3.25" style="60" customWidth="1"/>
    <col min="3081" max="3081" width="7.125" style="60" customWidth="1"/>
    <col min="3082" max="3082" width="14.625" style="60" customWidth="1"/>
    <col min="3083" max="3083" width="6.875" style="60" customWidth="1"/>
    <col min="3084" max="3328" width="9" style="60"/>
    <col min="3329" max="3330" width="9.625" style="60" customWidth="1"/>
    <col min="3331" max="3331" width="10.5" style="60" customWidth="1"/>
    <col min="3332" max="3332" width="8.5" style="60" customWidth="1"/>
    <col min="3333" max="3333" width="9" style="60"/>
    <col min="3334" max="3334" width="4.875" style="60" customWidth="1"/>
    <col min="3335" max="3335" width="6.25" style="60" customWidth="1"/>
    <col min="3336" max="3336" width="3.25" style="60" customWidth="1"/>
    <col min="3337" max="3337" width="7.125" style="60" customWidth="1"/>
    <col min="3338" max="3338" width="14.625" style="60" customWidth="1"/>
    <col min="3339" max="3339" width="6.875" style="60" customWidth="1"/>
    <col min="3340" max="3584" width="9" style="60"/>
    <col min="3585" max="3586" width="9.625" style="60" customWidth="1"/>
    <col min="3587" max="3587" width="10.5" style="60" customWidth="1"/>
    <col min="3588" max="3588" width="8.5" style="60" customWidth="1"/>
    <col min="3589" max="3589" width="9" style="60"/>
    <col min="3590" max="3590" width="4.875" style="60" customWidth="1"/>
    <col min="3591" max="3591" width="6.25" style="60" customWidth="1"/>
    <col min="3592" max="3592" width="3.25" style="60" customWidth="1"/>
    <col min="3593" max="3593" width="7.125" style="60" customWidth="1"/>
    <col min="3594" max="3594" width="14.625" style="60" customWidth="1"/>
    <col min="3595" max="3595" width="6.875" style="60" customWidth="1"/>
    <col min="3596" max="3840" width="9" style="60"/>
    <col min="3841" max="3842" width="9.625" style="60" customWidth="1"/>
    <col min="3843" max="3843" width="10.5" style="60" customWidth="1"/>
    <col min="3844" max="3844" width="8.5" style="60" customWidth="1"/>
    <col min="3845" max="3845" width="9" style="60"/>
    <col min="3846" max="3846" width="4.875" style="60" customWidth="1"/>
    <col min="3847" max="3847" width="6.25" style="60" customWidth="1"/>
    <col min="3848" max="3848" width="3.25" style="60" customWidth="1"/>
    <col min="3849" max="3849" width="7.125" style="60" customWidth="1"/>
    <col min="3850" max="3850" width="14.625" style="60" customWidth="1"/>
    <col min="3851" max="3851" width="6.875" style="60" customWidth="1"/>
    <col min="3852" max="4096" width="9" style="60"/>
    <col min="4097" max="4098" width="9.625" style="60" customWidth="1"/>
    <col min="4099" max="4099" width="10.5" style="60" customWidth="1"/>
    <col min="4100" max="4100" width="8.5" style="60" customWidth="1"/>
    <col min="4101" max="4101" width="9" style="60"/>
    <col min="4102" max="4102" width="4.875" style="60" customWidth="1"/>
    <col min="4103" max="4103" width="6.25" style="60" customWidth="1"/>
    <col min="4104" max="4104" width="3.25" style="60" customWidth="1"/>
    <col min="4105" max="4105" width="7.125" style="60" customWidth="1"/>
    <col min="4106" max="4106" width="14.625" style="60" customWidth="1"/>
    <col min="4107" max="4107" width="6.875" style="60" customWidth="1"/>
    <col min="4108" max="4352" width="9" style="60"/>
    <col min="4353" max="4354" width="9.625" style="60" customWidth="1"/>
    <col min="4355" max="4355" width="10.5" style="60" customWidth="1"/>
    <col min="4356" max="4356" width="8.5" style="60" customWidth="1"/>
    <col min="4357" max="4357" width="9" style="60"/>
    <col min="4358" max="4358" width="4.875" style="60" customWidth="1"/>
    <col min="4359" max="4359" width="6.25" style="60" customWidth="1"/>
    <col min="4360" max="4360" width="3.25" style="60" customWidth="1"/>
    <col min="4361" max="4361" width="7.125" style="60" customWidth="1"/>
    <col min="4362" max="4362" width="14.625" style="60" customWidth="1"/>
    <col min="4363" max="4363" width="6.875" style="60" customWidth="1"/>
    <col min="4364" max="4608" width="9" style="60"/>
    <col min="4609" max="4610" width="9.625" style="60" customWidth="1"/>
    <col min="4611" max="4611" width="10.5" style="60" customWidth="1"/>
    <col min="4612" max="4612" width="8.5" style="60" customWidth="1"/>
    <col min="4613" max="4613" width="9" style="60"/>
    <col min="4614" max="4614" width="4.875" style="60" customWidth="1"/>
    <col min="4615" max="4615" width="6.25" style="60" customWidth="1"/>
    <col min="4616" max="4616" width="3.25" style="60" customWidth="1"/>
    <col min="4617" max="4617" width="7.125" style="60" customWidth="1"/>
    <col min="4618" max="4618" width="14.625" style="60" customWidth="1"/>
    <col min="4619" max="4619" width="6.875" style="60" customWidth="1"/>
    <col min="4620" max="4864" width="9" style="60"/>
    <col min="4865" max="4866" width="9.625" style="60" customWidth="1"/>
    <col min="4867" max="4867" width="10.5" style="60" customWidth="1"/>
    <col min="4868" max="4868" width="8.5" style="60" customWidth="1"/>
    <col min="4869" max="4869" width="9" style="60"/>
    <col min="4870" max="4870" width="4.875" style="60" customWidth="1"/>
    <col min="4871" max="4871" width="6.25" style="60" customWidth="1"/>
    <col min="4872" max="4872" width="3.25" style="60" customWidth="1"/>
    <col min="4873" max="4873" width="7.125" style="60" customWidth="1"/>
    <col min="4874" max="4874" width="14.625" style="60" customWidth="1"/>
    <col min="4875" max="4875" width="6.875" style="60" customWidth="1"/>
    <col min="4876" max="5120" width="9" style="60"/>
    <col min="5121" max="5122" width="9.625" style="60" customWidth="1"/>
    <col min="5123" max="5123" width="10.5" style="60" customWidth="1"/>
    <col min="5124" max="5124" width="8.5" style="60" customWidth="1"/>
    <col min="5125" max="5125" width="9" style="60"/>
    <col min="5126" max="5126" width="4.875" style="60" customWidth="1"/>
    <col min="5127" max="5127" width="6.25" style="60" customWidth="1"/>
    <col min="5128" max="5128" width="3.25" style="60" customWidth="1"/>
    <col min="5129" max="5129" width="7.125" style="60" customWidth="1"/>
    <col min="5130" max="5130" width="14.625" style="60" customWidth="1"/>
    <col min="5131" max="5131" width="6.875" style="60" customWidth="1"/>
    <col min="5132" max="5376" width="9" style="60"/>
    <col min="5377" max="5378" width="9.625" style="60" customWidth="1"/>
    <col min="5379" max="5379" width="10.5" style="60" customWidth="1"/>
    <col min="5380" max="5380" width="8.5" style="60" customWidth="1"/>
    <col min="5381" max="5381" width="9" style="60"/>
    <col min="5382" max="5382" width="4.875" style="60" customWidth="1"/>
    <col min="5383" max="5383" width="6.25" style="60" customWidth="1"/>
    <col min="5384" max="5384" width="3.25" style="60" customWidth="1"/>
    <col min="5385" max="5385" width="7.125" style="60" customWidth="1"/>
    <col min="5386" max="5386" width="14.625" style="60" customWidth="1"/>
    <col min="5387" max="5387" width="6.875" style="60" customWidth="1"/>
    <col min="5388" max="5632" width="9" style="60"/>
    <col min="5633" max="5634" width="9.625" style="60" customWidth="1"/>
    <col min="5635" max="5635" width="10.5" style="60" customWidth="1"/>
    <col min="5636" max="5636" width="8.5" style="60" customWidth="1"/>
    <col min="5637" max="5637" width="9" style="60"/>
    <col min="5638" max="5638" width="4.875" style="60" customWidth="1"/>
    <col min="5639" max="5639" width="6.25" style="60" customWidth="1"/>
    <col min="5640" max="5640" width="3.25" style="60" customWidth="1"/>
    <col min="5641" max="5641" width="7.125" style="60" customWidth="1"/>
    <col min="5642" max="5642" width="14.625" style="60" customWidth="1"/>
    <col min="5643" max="5643" width="6.875" style="60" customWidth="1"/>
    <col min="5644" max="5888" width="9" style="60"/>
    <col min="5889" max="5890" width="9.625" style="60" customWidth="1"/>
    <col min="5891" max="5891" width="10.5" style="60" customWidth="1"/>
    <col min="5892" max="5892" width="8.5" style="60" customWidth="1"/>
    <col min="5893" max="5893" width="9" style="60"/>
    <col min="5894" max="5894" width="4.875" style="60" customWidth="1"/>
    <col min="5895" max="5895" width="6.25" style="60" customWidth="1"/>
    <col min="5896" max="5896" width="3.25" style="60" customWidth="1"/>
    <col min="5897" max="5897" width="7.125" style="60" customWidth="1"/>
    <col min="5898" max="5898" width="14.625" style="60" customWidth="1"/>
    <col min="5899" max="5899" width="6.875" style="60" customWidth="1"/>
    <col min="5900" max="6144" width="9" style="60"/>
    <col min="6145" max="6146" width="9.625" style="60" customWidth="1"/>
    <col min="6147" max="6147" width="10.5" style="60" customWidth="1"/>
    <col min="6148" max="6148" width="8.5" style="60" customWidth="1"/>
    <col min="6149" max="6149" width="9" style="60"/>
    <col min="6150" max="6150" width="4.875" style="60" customWidth="1"/>
    <col min="6151" max="6151" width="6.25" style="60" customWidth="1"/>
    <col min="6152" max="6152" width="3.25" style="60" customWidth="1"/>
    <col min="6153" max="6153" width="7.125" style="60" customWidth="1"/>
    <col min="6154" max="6154" width="14.625" style="60" customWidth="1"/>
    <col min="6155" max="6155" width="6.875" style="60" customWidth="1"/>
    <col min="6156" max="6400" width="9" style="60"/>
    <col min="6401" max="6402" width="9.625" style="60" customWidth="1"/>
    <col min="6403" max="6403" width="10.5" style="60" customWidth="1"/>
    <col min="6404" max="6404" width="8.5" style="60" customWidth="1"/>
    <col min="6405" max="6405" width="9" style="60"/>
    <col min="6406" max="6406" width="4.875" style="60" customWidth="1"/>
    <col min="6407" max="6407" width="6.25" style="60" customWidth="1"/>
    <col min="6408" max="6408" width="3.25" style="60" customWidth="1"/>
    <col min="6409" max="6409" width="7.125" style="60" customWidth="1"/>
    <col min="6410" max="6410" width="14.625" style="60" customWidth="1"/>
    <col min="6411" max="6411" width="6.875" style="60" customWidth="1"/>
    <col min="6412" max="6656" width="9" style="60"/>
    <col min="6657" max="6658" width="9.625" style="60" customWidth="1"/>
    <col min="6659" max="6659" width="10.5" style="60" customWidth="1"/>
    <col min="6660" max="6660" width="8.5" style="60" customWidth="1"/>
    <col min="6661" max="6661" width="9" style="60"/>
    <col min="6662" max="6662" width="4.875" style="60" customWidth="1"/>
    <col min="6663" max="6663" width="6.25" style="60" customWidth="1"/>
    <col min="6664" max="6664" width="3.25" style="60" customWidth="1"/>
    <col min="6665" max="6665" width="7.125" style="60" customWidth="1"/>
    <col min="6666" max="6666" width="14.625" style="60" customWidth="1"/>
    <col min="6667" max="6667" width="6.875" style="60" customWidth="1"/>
    <col min="6668" max="6912" width="9" style="60"/>
    <col min="6913" max="6914" width="9.625" style="60" customWidth="1"/>
    <col min="6915" max="6915" width="10.5" style="60" customWidth="1"/>
    <col min="6916" max="6916" width="8.5" style="60" customWidth="1"/>
    <col min="6917" max="6917" width="9" style="60"/>
    <col min="6918" max="6918" width="4.875" style="60" customWidth="1"/>
    <col min="6919" max="6919" width="6.25" style="60" customWidth="1"/>
    <col min="6920" max="6920" width="3.25" style="60" customWidth="1"/>
    <col min="6921" max="6921" width="7.125" style="60" customWidth="1"/>
    <col min="6922" max="6922" width="14.625" style="60" customWidth="1"/>
    <col min="6923" max="6923" width="6.875" style="60" customWidth="1"/>
    <col min="6924" max="7168" width="9" style="60"/>
    <col min="7169" max="7170" width="9.625" style="60" customWidth="1"/>
    <col min="7171" max="7171" width="10.5" style="60" customWidth="1"/>
    <col min="7172" max="7172" width="8.5" style="60" customWidth="1"/>
    <col min="7173" max="7173" width="9" style="60"/>
    <col min="7174" max="7174" width="4.875" style="60" customWidth="1"/>
    <col min="7175" max="7175" width="6.25" style="60" customWidth="1"/>
    <col min="7176" max="7176" width="3.25" style="60" customWidth="1"/>
    <col min="7177" max="7177" width="7.125" style="60" customWidth="1"/>
    <col min="7178" max="7178" width="14.625" style="60" customWidth="1"/>
    <col min="7179" max="7179" width="6.875" style="60" customWidth="1"/>
    <col min="7180" max="7424" width="9" style="60"/>
    <col min="7425" max="7426" width="9.625" style="60" customWidth="1"/>
    <col min="7427" max="7427" width="10.5" style="60" customWidth="1"/>
    <col min="7428" max="7428" width="8.5" style="60" customWidth="1"/>
    <col min="7429" max="7429" width="9" style="60"/>
    <col min="7430" max="7430" width="4.875" style="60" customWidth="1"/>
    <col min="7431" max="7431" width="6.25" style="60" customWidth="1"/>
    <col min="7432" max="7432" width="3.25" style="60" customWidth="1"/>
    <col min="7433" max="7433" width="7.125" style="60" customWidth="1"/>
    <col min="7434" max="7434" width="14.625" style="60" customWidth="1"/>
    <col min="7435" max="7435" width="6.875" style="60" customWidth="1"/>
    <col min="7436" max="7680" width="9" style="60"/>
    <col min="7681" max="7682" width="9.625" style="60" customWidth="1"/>
    <col min="7683" max="7683" width="10.5" style="60" customWidth="1"/>
    <col min="7684" max="7684" width="8.5" style="60" customWidth="1"/>
    <col min="7685" max="7685" width="9" style="60"/>
    <col min="7686" max="7686" width="4.875" style="60" customWidth="1"/>
    <col min="7687" max="7687" width="6.25" style="60" customWidth="1"/>
    <col min="7688" max="7688" width="3.25" style="60" customWidth="1"/>
    <col min="7689" max="7689" width="7.125" style="60" customWidth="1"/>
    <col min="7690" max="7690" width="14.625" style="60" customWidth="1"/>
    <col min="7691" max="7691" width="6.875" style="60" customWidth="1"/>
    <col min="7692" max="7936" width="9" style="60"/>
    <col min="7937" max="7938" width="9.625" style="60" customWidth="1"/>
    <col min="7939" max="7939" width="10.5" style="60" customWidth="1"/>
    <col min="7940" max="7940" width="8.5" style="60" customWidth="1"/>
    <col min="7941" max="7941" width="9" style="60"/>
    <col min="7942" max="7942" width="4.875" style="60" customWidth="1"/>
    <col min="7943" max="7943" width="6.25" style="60" customWidth="1"/>
    <col min="7944" max="7944" width="3.25" style="60" customWidth="1"/>
    <col min="7945" max="7945" width="7.125" style="60" customWidth="1"/>
    <col min="7946" max="7946" width="14.625" style="60" customWidth="1"/>
    <col min="7947" max="7947" width="6.875" style="60" customWidth="1"/>
    <col min="7948" max="8192" width="9" style="60"/>
    <col min="8193" max="8194" width="9.625" style="60" customWidth="1"/>
    <col min="8195" max="8195" width="10.5" style="60" customWidth="1"/>
    <col min="8196" max="8196" width="8.5" style="60" customWidth="1"/>
    <col min="8197" max="8197" width="9" style="60"/>
    <col min="8198" max="8198" width="4.875" style="60" customWidth="1"/>
    <col min="8199" max="8199" width="6.25" style="60" customWidth="1"/>
    <col min="8200" max="8200" width="3.25" style="60" customWidth="1"/>
    <col min="8201" max="8201" width="7.125" style="60" customWidth="1"/>
    <col min="8202" max="8202" width="14.625" style="60" customWidth="1"/>
    <col min="8203" max="8203" width="6.875" style="60" customWidth="1"/>
    <col min="8204" max="8448" width="9" style="60"/>
    <col min="8449" max="8450" width="9.625" style="60" customWidth="1"/>
    <col min="8451" max="8451" width="10.5" style="60" customWidth="1"/>
    <col min="8452" max="8452" width="8.5" style="60" customWidth="1"/>
    <col min="8453" max="8453" width="9" style="60"/>
    <col min="8454" max="8454" width="4.875" style="60" customWidth="1"/>
    <col min="8455" max="8455" width="6.25" style="60" customWidth="1"/>
    <col min="8456" max="8456" width="3.25" style="60" customWidth="1"/>
    <col min="8457" max="8457" width="7.125" style="60" customWidth="1"/>
    <col min="8458" max="8458" width="14.625" style="60" customWidth="1"/>
    <col min="8459" max="8459" width="6.875" style="60" customWidth="1"/>
    <col min="8460" max="8704" width="9" style="60"/>
    <col min="8705" max="8706" width="9.625" style="60" customWidth="1"/>
    <col min="8707" max="8707" width="10.5" style="60" customWidth="1"/>
    <col min="8708" max="8708" width="8.5" style="60" customWidth="1"/>
    <col min="8709" max="8709" width="9" style="60"/>
    <col min="8710" max="8710" width="4.875" style="60" customWidth="1"/>
    <col min="8711" max="8711" width="6.25" style="60" customWidth="1"/>
    <col min="8712" max="8712" width="3.25" style="60" customWidth="1"/>
    <col min="8713" max="8713" width="7.125" style="60" customWidth="1"/>
    <col min="8714" max="8714" width="14.625" style="60" customWidth="1"/>
    <col min="8715" max="8715" width="6.875" style="60" customWidth="1"/>
    <col min="8716" max="8960" width="9" style="60"/>
    <col min="8961" max="8962" width="9.625" style="60" customWidth="1"/>
    <col min="8963" max="8963" width="10.5" style="60" customWidth="1"/>
    <col min="8964" max="8964" width="8.5" style="60" customWidth="1"/>
    <col min="8965" max="8965" width="9" style="60"/>
    <col min="8966" max="8966" width="4.875" style="60" customWidth="1"/>
    <col min="8967" max="8967" width="6.25" style="60" customWidth="1"/>
    <col min="8968" max="8968" width="3.25" style="60" customWidth="1"/>
    <col min="8969" max="8969" width="7.125" style="60" customWidth="1"/>
    <col min="8970" max="8970" width="14.625" style="60" customWidth="1"/>
    <col min="8971" max="8971" width="6.875" style="60" customWidth="1"/>
    <col min="8972" max="9216" width="9" style="60"/>
    <col min="9217" max="9218" width="9.625" style="60" customWidth="1"/>
    <col min="9219" max="9219" width="10.5" style="60" customWidth="1"/>
    <col min="9220" max="9220" width="8.5" style="60" customWidth="1"/>
    <col min="9221" max="9221" width="9" style="60"/>
    <col min="9222" max="9222" width="4.875" style="60" customWidth="1"/>
    <col min="9223" max="9223" width="6.25" style="60" customWidth="1"/>
    <col min="9224" max="9224" width="3.25" style="60" customWidth="1"/>
    <col min="9225" max="9225" width="7.125" style="60" customWidth="1"/>
    <col min="9226" max="9226" width="14.625" style="60" customWidth="1"/>
    <col min="9227" max="9227" width="6.875" style="60" customWidth="1"/>
    <col min="9228" max="9472" width="9" style="60"/>
    <col min="9473" max="9474" width="9.625" style="60" customWidth="1"/>
    <col min="9475" max="9475" width="10.5" style="60" customWidth="1"/>
    <col min="9476" max="9476" width="8.5" style="60" customWidth="1"/>
    <col min="9477" max="9477" width="9" style="60"/>
    <col min="9478" max="9478" width="4.875" style="60" customWidth="1"/>
    <col min="9479" max="9479" width="6.25" style="60" customWidth="1"/>
    <col min="9480" max="9480" width="3.25" style="60" customWidth="1"/>
    <col min="9481" max="9481" width="7.125" style="60" customWidth="1"/>
    <col min="9482" max="9482" width="14.625" style="60" customWidth="1"/>
    <col min="9483" max="9483" width="6.875" style="60" customWidth="1"/>
    <col min="9484" max="9728" width="9" style="60"/>
    <col min="9729" max="9730" width="9.625" style="60" customWidth="1"/>
    <col min="9731" max="9731" width="10.5" style="60" customWidth="1"/>
    <col min="9732" max="9732" width="8.5" style="60" customWidth="1"/>
    <col min="9733" max="9733" width="9" style="60"/>
    <col min="9734" max="9734" width="4.875" style="60" customWidth="1"/>
    <col min="9735" max="9735" width="6.25" style="60" customWidth="1"/>
    <col min="9736" max="9736" width="3.25" style="60" customWidth="1"/>
    <col min="9737" max="9737" width="7.125" style="60" customWidth="1"/>
    <col min="9738" max="9738" width="14.625" style="60" customWidth="1"/>
    <col min="9739" max="9739" width="6.875" style="60" customWidth="1"/>
    <col min="9740" max="9984" width="9" style="60"/>
    <col min="9985" max="9986" width="9.625" style="60" customWidth="1"/>
    <col min="9987" max="9987" width="10.5" style="60" customWidth="1"/>
    <col min="9988" max="9988" width="8.5" style="60" customWidth="1"/>
    <col min="9989" max="9989" width="9" style="60"/>
    <col min="9990" max="9990" width="4.875" style="60" customWidth="1"/>
    <col min="9991" max="9991" width="6.25" style="60" customWidth="1"/>
    <col min="9992" max="9992" width="3.25" style="60" customWidth="1"/>
    <col min="9993" max="9993" width="7.125" style="60" customWidth="1"/>
    <col min="9994" max="9994" width="14.625" style="60" customWidth="1"/>
    <col min="9995" max="9995" width="6.875" style="60" customWidth="1"/>
    <col min="9996" max="10240" width="9" style="60"/>
    <col min="10241" max="10242" width="9.625" style="60" customWidth="1"/>
    <col min="10243" max="10243" width="10.5" style="60" customWidth="1"/>
    <col min="10244" max="10244" width="8.5" style="60" customWidth="1"/>
    <col min="10245" max="10245" width="9" style="60"/>
    <col min="10246" max="10246" width="4.875" style="60" customWidth="1"/>
    <col min="10247" max="10247" width="6.25" style="60" customWidth="1"/>
    <col min="10248" max="10248" width="3.25" style="60" customWidth="1"/>
    <col min="10249" max="10249" width="7.125" style="60" customWidth="1"/>
    <col min="10250" max="10250" width="14.625" style="60" customWidth="1"/>
    <col min="10251" max="10251" width="6.875" style="60" customWidth="1"/>
    <col min="10252" max="10496" width="9" style="60"/>
    <col min="10497" max="10498" width="9.625" style="60" customWidth="1"/>
    <col min="10499" max="10499" width="10.5" style="60" customWidth="1"/>
    <col min="10500" max="10500" width="8.5" style="60" customWidth="1"/>
    <col min="10501" max="10501" width="9" style="60"/>
    <col min="10502" max="10502" width="4.875" style="60" customWidth="1"/>
    <col min="10503" max="10503" width="6.25" style="60" customWidth="1"/>
    <col min="10504" max="10504" width="3.25" style="60" customWidth="1"/>
    <col min="10505" max="10505" width="7.125" style="60" customWidth="1"/>
    <col min="10506" max="10506" width="14.625" style="60" customWidth="1"/>
    <col min="10507" max="10507" width="6.875" style="60" customWidth="1"/>
    <col min="10508" max="10752" width="9" style="60"/>
    <col min="10753" max="10754" width="9.625" style="60" customWidth="1"/>
    <col min="10755" max="10755" width="10.5" style="60" customWidth="1"/>
    <col min="10756" max="10756" width="8.5" style="60" customWidth="1"/>
    <col min="10757" max="10757" width="9" style="60"/>
    <col min="10758" max="10758" width="4.875" style="60" customWidth="1"/>
    <col min="10759" max="10759" width="6.25" style="60" customWidth="1"/>
    <col min="10760" max="10760" width="3.25" style="60" customWidth="1"/>
    <col min="10761" max="10761" width="7.125" style="60" customWidth="1"/>
    <col min="10762" max="10762" width="14.625" style="60" customWidth="1"/>
    <col min="10763" max="10763" width="6.875" style="60" customWidth="1"/>
    <col min="10764" max="11008" width="9" style="60"/>
    <col min="11009" max="11010" width="9.625" style="60" customWidth="1"/>
    <col min="11011" max="11011" width="10.5" style="60" customWidth="1"/>
    <col min="11012" max="11012" width="8.5" style="60" customWidth="1"/>
    <col min="11013" max="11013" width="9" style="60"/>
    <col min="11014" max="11014" width="4.875" style="60" customWidth="1"/>
    <col min="11015" max="11015" width="6.25" style="60" customWidth="1"/>
    <col min="11016" max="11016" width="3.25" style="60" customWidth="1"/>
    <col min="11017" max="11017" width="7.125" style="60" customWidth="1"/>
    <col min="11018" max="11018" width="14.625" style="60" customWidth="1"/>
    <col min="11019" max="11019" width="6.875" style="60" customWidth="1"/>
    <col min="11020" max="11264" width="9" style="60"/>
    <col min="11265" max="11266" width="9.625" style="60" customWidth="1"/>
    <col min="11267" max="11267" width="10.5" style="60" customWidth="1"/>
    <col min="11268" max="11268" width="8.5" style="60" customWidth="1"/>
    <col min="11269" max="11269" width="9" style="60"/>
    <col min="11270" max="11270" width="4.875" style="60" customWidth="1"/>
    <col min="11271" max="11271" width="6.25" style="60" customWidth="1"/>
    <col min="11272" max="11272" width="3.25" style="60" customWidth="1"/>
    <col min="11273" max="11273" width="7.125" style="60" customWidth="1"/>
    <col min="11274" max="11274" width="14.625" style="60" customWidth="1"/>
    <col min="11275" max="11275" width="6.875" style="60" customWidth="1"/>
    <col min="11276" max="11520" width="9" style="60"/>
    <col min="11521" max="11522" width="9.625" style="60" customWidth="1"/>
    <col min="11523" max="11523" width="10.5" style="60" customWidth="1"/>
    <col min="11524" max="11524" width="8.5" style="60" customWidth="1"/>
    <col min="11525" max="11525" width="9" style="60"/>
    <col min="11526" max="11526" width="4.875" style="60" customWidth="1"/>
    <col min="11527" max="11527" width="6.25" style="60" customWidth="1"/>
    <col min="11528" max="11528" width="3.25" style="60" customWidth="1"/>
    <col min="11529" max="11529" width="7.125" style="60" customWidth="1"/>
    <col min="11530" max="11530" width="14.625" style="60" customWidth="1"/>
    <col min="11531" max="11531" width="6.875" style="60" customWidth="1"/>
    <col min="11532" max="11776" width="9" style="60"/>
    <col min="11777" max="11778" width="9.625" style="60" customWidth="1"/>
    <col min="11779" max="11779" width="10.5" style="60" customWidth="1"/>
    <col min="11780" max="11780" width="8.5" style="60" customWidth="1"/>
    <col min="11781" max="11781" width="9" style="60"/>
    <col min="11782" max="11782" width="4.875" style="60" customWidth="1"/>
    <col min="11783" max="11783" width="6.25" style="60" customWidth="1"/>
    <col min="11784" max="11784" width="3.25" style="60" customWidth="1"/>
    <col min="11785" max="11785" width="7.125" style="60" customWidth="1"/>
    <col min="11786" max="11786" width="14.625" style="60" customWidth="1"/>
    <col min="11787" max="11787" width="6.875" style="60" customWidth="1"/>
    <col min="11788" max="12032" width="9" style="60"/>
    <col min="12033" max="12034" width="9.625" style="60" customWidth="1"/>
    <col min="12035" max="12035" width="10.5" style="60" customWidth="1"/>
    <col min="12036" max="12036" width="8.5" style="60" customWidth="1"/>
    <col min="12037" max="12037" width="9" style="60"/>
    <col min="12038" max="12038" width="4.875" style="60" customWidth="1"/>
    <col min="12039" max="12039" width="6.25" style="60" customWidth="1"/>
    <col min="12040" max="12040" width="3.25" style="60" customWidth="1"/>
    <col min="12041" max="12041" width="7.125" style="60" customWidth="1"/>
    <col min="12042" max="12042" width="14.625" style="60" customWidth="1"/>
    <col min="12043" max="12043" width="6.875" style="60" customWidth="1"/>
    <col min="12044" max="12288" width="9" style="60"/>
    <col min="12289" max="12290" width="9.625" style="60" customWidth="1"/>
    <col min="12291" max="12291" width="10.5" style="60" customWidth="1"/>
    <col min="12292" max="12292" width="8.5" style="60" customWidth="1"/>
    <col min="12293" max="12293" width="9" style="60"/>
    <col min="12294" max="12294" width="4.875" style="60" customWidth="1"/>
    <col min="12295" max="12295" width="6.25" style="60" customWidth="1"/>
    <col min="12296" max="12296" width="3.25" style="60" customWidth="1"/>
    <col min="12297" max="12297" width="7.125" style="60" customWidth="1"/>
    <col min="12298" max="12298" width="14.625" style="60" customWidth="1"/>
    <col min="12299" max="12299" width="6.875" style="60" customWidth="1"/>
    <col min="12300" max="12544" width="9" style="60"/>
    <col min="12545" max="12546" width="9.625" style="60" customWidth="1"/>
    <col min="12547" max="12547" width="10.5" style="60" customWidth="1"/>
    <col min="12548" max="12548" width="8.5" style="60" customWidth="1"/>
    <col min="12549" max="12549" width="9" style="60"/>
    <col min="12550" max="12550" width="4.875" style="60" customWidth="1"/>
    <col min="12551" max="12551" width="6.25" style="60" customWidth="1"/>
    <col min="12552" max="12552" width="3.25" style="60" customWidth="1"/>
    <col min="12553" max="12553" width="7.125" style="60" customWidth="1"/>
    <col min="12554" max="12554" width="14.625" style="60" customWidth="1"/>
    <col min="12555" max="12555" width="6.875" style="60" customWidth="1"/>
    <col min="12556" max="12800" width="9" style="60"/>
    <col min="12801" max="12802" width="9.625" style="60" customWidth="1"/>
    <col min="12803" max="12803" width="10.5" style="60" customWidth="1"/>
    <col min="12804" max="12804" width="8.5" style="60" customWidth="1"/>
    <col min="12805" max="12805" width="9" style="60"/>
    <col min="12806" max="12806" width="4.875" style="60" customWidth="1"/>
    <col min="12807" max="12807" width="6.25" style="60" customWidth="1"/>
    <col min="12808" max="12808" width="3.25" style="60" customWidth="1"/>
    <col min="12809" max="12809" width="7.125" style="60" customWidth="1"/>
    <col min="12810" max="12810" width="14.625" style="60" customWidth="1"/>
    <col min="12811" max="12811" width="6.875" style="60" customWidth="1"/>
    <col min="12812" max="13056" width="9" style="60"/>
    <col min="13057" max="13058" width="9.625" style="60" customWidth="1"/>
    <col min="13059" max="13059" width="10.5" style="60" customWidth="1"/>
    <col min="13060" max="13060" width="8.5" style="60" customWidth="1"/>
    <col min="13061" max="13061" width="9" style="60"/>
    <col min="13062" max="13062" width="4.875" style="60" customWidth="1"/>
    <col min="13063" max="13063" width="6.25" style="60" customWidth="1"/>
    <col min="13064" max="13064" width="3.25" style="60" customWidth="1"/>
    <col min="13065" max="13065" width="7.125" style="60" customWidth="1"/>
    <col min="13066" max="13066" width="14.625" style="60" customWidth="1"/>
    <col min="13067" max="13067" width="6.875" style="60" customWidth="1"/>
    <col min="13068" max="13312" width="9" style="60"/>
    <col min="13313" max="13314" width="9.625" style="60" customWidth="1"/>
    <col min="13315" max="13315" width="10.5" style="60" customWidth="1"/>
    <col min="13316" max="13316" width="8.5" style="60" customWidth="1"/>
    <col min="13317" max="13317" width="9" style="60"/>
    <col min="13318" max="13318" width="4.875" style="60" customWidth="1"/>
    <col min="13319" max="13319" width="6.25" style="60" customWidth="1"/>
    <col min="13320" max="13320" width="3.25" style="60" customWidth="1"/>
    <col min="13321" max="13321" width="7.125" style="60" customWidth="1"/>
    <col min="13322" max="13322" width="14.625" style="60" customWidth="1"/>
    <col min="13323" max="13323" width="6.875" style="60" customWidth="1"/>
    <col min="13324" max="13568" width="9" style="60"/>
    <col min="13569" max="13570" width="9.625" style="60" customWidth="1"/>
    <col min="13571" max="13571" width="10.5" style="60" customWidth="1"/>
    <col min="13572" max="13572" width="8.5" style="60" customWidth="1"/>
    <col min="13573" max="13573" width="9" style="60"/>
    <col min="13574" max="13574" width="4.875" style="60" customWidth="1"/>
    <col min="13575" max="13575" width="6.25" style="60" customWidth="1"/>
    <col min="13576" max="13576" width="3.25" style="60" customWidth="1"/>
    <col min="13577" max="13577" width="7.125" style="60" customWidth="1"/>
    <col min="13578" max="13578" width="14.625" style="60" customWidth="1"/>
    <col min="13579" max="13579" width="6.875" style="60" customWidth="1"/>
    <col min="13580" max="13824" width="9" style="60"/>
    <col min="13825" max="13826" width="9.625" style="60" customWidth="1"/>
    <col min="13827" max="13827" width="10.5" style="60" customWidth="1"/>
    <col min="13828" max="13828" width="8.5" style="60" customWidth="1"/>
    <col min="13829" max="13829" width="9" style="60"/>
    <col min="13830" max="13830" width="4.875" style="60" customWidth="1"/>
    <col min="13831" max="13831" width="6.25" style="60" customWidth="1"/>
    <col min="13832" max="13832" width="3.25" style="60" customWidth="1"/>
    <col min="13833" max="13833" width="7.125" style="60" customWidth="1"/>
    <col min="13834" max="13834" width="14.625" style="60" customWidth="1"/>
    <col min="13835" max="13835" width="6.875" style="60" customWidth="1"/>
    <col min="13836" max="14080" width="9" style="60"/>
    <col min="14081" max="14082" width="9.625" style="60" customWidth="1"/>
    <col min="14083" max="14083" width="10.5" style="60" customWidth="1"/>
    <col min="14084" max="14084" width="8.5" style="60" customWidth="1"/>
    <col min="14085" max="14085" width="9" style="60"/>
    <col min="14086" max="14086" width="4.875" style="60" customWidth="1"/>
    <col min="14087" max="14087" width="6.25" style="60" customWidth="1"/>
    <col min="14088" max="14088" width="3.25" style="60" customWidth="1"/>
    <col min="14089" max="14089" width="7.125" style="60" customWidth="1"/>
    <col min="14090" max="14090" width="14.625" style="60" customWidth="1"/>
    <col min="14091" max="14091" width="6.875" style="60" customWidth="1"/>
    <col min="14092" max="14336" width="9" style="60"/>
    <col min="14337" max="14338" width="9.625" style="60" customWidth="1"/>
    <col min="14339" max="14339" width="10.5" style="60" customWidth="1"/>
    <col min="14340" max="14340" width="8.5" style="60" customWidth="1"/>
    <col min="14341" max="14341" width="9" style="60"/>
    <col min="14342" max="14342" width="4.875" style="60" customWidth="1"/>
    <col min="14343" max="14343" width="6.25" style="60" customWidth="1"/>
    <col min="14344" max="14344" width="3.25" style="60" customWidth="1"/>
    <col min="14345" max="14345" width="7.125" style="60" customWidth="1"/>
    <col min="14346" max="14346" width="14.625" style="60" customWidth="1"/>
    <col min="14347" max="14347" width="6.875" style="60" customWidth="1"/>
    <col min="14348" max="14592" width="9" style="60"/>
    <col min="14593" max="14594" width="9.625" style="60" customWidth="1"/>
    <col min="14595" max="14595" width="10.5" style="60" customWidth="1"/>
    <col min="14596" max="14596" width="8.5" style="60" customWidth="1"/>
    <col min="14597" max="14597" width="9" style="60"/>
    <col min="14598" max="14598" width="4.875" style="60" customWidth="1"/>
    <col min="14599" max="14599" width="6.25" style="60" customWidth="1"/>
    <col min="14600" max="14600" width="3.25" style="60" customWidth="1"/>
    <col min="14601" max="14601" width="7.125" style="60" customWidth="1"/>
    <col min="14602" max="14602" width="14.625" style="60" customWidth="1"/>
    <col min="14603" max="14603" width="6.875" style="60" customWidth="1"/>
    <col min="14604" max="14848" width="9" style="60"/>
    <col min="14849" max="14850" width="9.625" style="60" customWidth="1"/>
    <col min="14851" max="14851" width="10.5" style="60" customWidth="1"/>
    <col min="14852" max="14852" width="8.5" style="60" customWidth="1"/>
    <col min="14853" max="14853" width="9" style="60"/>
    <col min="14854" max="14854" width="4.875" style="60" customWidth="1"/>
    <col min="14855" max="14855" width="6.25" style="60" customWidth="1"/>
    <col min="14856" max="14856" width="3.25" style="60" customWidth="1"/>
    <col min="14857" max="14857" width="7.125" style="60" customWidth="1"/>
    <col min="14858" max="14858" width="14.625" style="60" customWidth="1"/>
    <col min="14859" max="14859" width="6.875" style="60" customWidth="1"/>
    <col min="14860" max="15104" width="9" style="60"/>
    <col min="15105" max="15106" width="9.625" style="60" customWidth="1"/>
    <col min="15107" max="15107" width="10.5" style="60" customWidth="1"/>
    <col min="15108" max="15108" width="8.5" style="60" customWidth="1"/>
    <col min="15109" max="15109" width="9" style="60"/>
    <col min="15110" max="15110" width="4.875" style="60" customWidth="1"/>
    <col min="15111" max="15111" width="6.25" style="60" customWidth="1"/>
    <col min="15112" max="15112" width="3.25" style="60" customWidth="1"/>
    <col min="15113" max="15113" width="7.125" style="60" customWidth="1"/>
    <col min="15114" max="15114" width="14.625" style="60" customWidth="1"/>
    <col min="15115" max="15115" width="6.875" style="60" customWidth="1"/>
    <col min="15116" max="15360" width="9" style="60"/>
    <col min="15361" max="15362" width="9.625" style="60" customWidth="1"/>
    <col min="15363" max="15363" width="10.5" style="60" customWidth="1"/>
    <col min="15364" max="15364" width="8.5" style="60" customWidth="1"/>
    <col min="15365" max="15365" width="9" style="60"/>
    <col min="15366" max="15366" width="4.875" style="60" customWidth="1"/>
    <col min="15367" max="15367" width="6.25" style="60" customWidth="1"/>
    <col min="15368" max="15368" width="3.25" style="60" customWidth="1"/>
    <col min="15369" max="15369" width="7.125" style="60" customWidth="1"/>
    <col min="15370" max="15370" width="14.625" style="60" customWidth="1"/>
    <col min="15371" max="15371" width="6.875" style="60" customWidth="1"/>
    <col min="15372" max="15616" width="9" style="60"/>
    <col min="15617" max="15618" width="9.625" style="60" customWidth="1"/>
    <col min="15619" max="15619" width="10.5" style="60" customWidth="1"/>
    <col min="15620" max="15620" width="8.5" style="60" customWidth="1"/>
    <col min="15621" max="15621" width="9" style="60"/>
    <col min="15622" max="15622" width="4.875" style="60" customWidth="1"/>
    <col min="15623" max="15623" width="6.25" style="60" customWidth="1"/>
    <col min="15624" max="15624" width="3.25" style="60" customWidth="1"/>
    <col min="15625" max="15625" width="7.125" style="60" customWidth="1"/>
    <col min="15626" max="15626" width="14.625" style="60" customWidth="1"/>
    <col min="15627" max="15627" width="6.875" style="60" customWidth="1"/>
    <col min="15628" max="15872" width="9" style="60"/>
    <col min="15873" max="15874" width="9.625" style="60" customWidth="1"/>
    <col min="15875" max="15875" width="10.5" style="60" customWidth="1"/>
    <col min="15876" max="15876" width="8.5" style="60" customWidth="1"/>
    <col min="15877" max="15877" width="9" style="60"/>
    <col min="15878" max="15878" width="4.875" style="60" customWidth="1"/>
    <col min="15879" max="15879" width="6.25" style="60" customWidth="1"/>
    <col min="15880" max="15880" width="3.25" style="60" customWidth="1"/>
    <col min="15881" max="15881" width="7.125" style="60" customWidth="1"/>
    <col min="15882" max="15882" width="14.625" style="60" customWidth="1"/>
    <col min="15883" max="15883" width="6.875" style="60" customWidth="1"/>
    <col min="15884" max="16128" width="9" style="60"/>
    <col min="16129" max="16130" width="9.625" style="60" customWidth="1"/>
    <col min="16131" max="16131" width="10.5" style="60" customWidth="1"/>
    <col min="16132" max="16132" width="8.5" style="60" customWidth="1"/>
    <col min="16133" max="16133" width="9" style="60"/>
    <col min="16134" max="16134" width="4.875" style="60" customWidth="1"/>
    <col min="16135" max="16135" width="6.25" style="60" customWidth="1"/>
    <col min="16136" max="16136" width="3.25" style="60" customWidth="1"/>
    <col min="16137" max="16137" width="7.125" style="60" customWidth="1"/>
    <col min="16138" max="16138" width="14.625" style="60" customWidth="1"/>
    <col min="16139" max="16139" width="6.875" style="60" customWidth="1"/>
    <col min="16140" max="16384" width="9" style="60"/>
  </cols>
  <sheetData>
    <row r="1" spans="1:11" ht="18" customHeight="1">
      <c r="A1" s="378" t="s">
        <v>165</v>
      </c>
      <c r="B1" s="378"/>
      <c r="C1" s="378"/>
      <c r="D1" s="378"/>
      <c r="E1" s="378"/>
      <c r="F1" s="378"/>
      <c r="G1" s="378"/>
      <c r="H1" s="378"/>
      <c r="I1" s="378"/>
      <c r="J1" s="378"/>
      <c r="K1" s="59"/>
    </row>
    <row r="2" spans="1:11" ht="18" customHeight="1">
      <c r="A2" s="61"/>
      <c r="B2" s="379" t="s">
        <v>166</v>
      </c>
      <c r="C2" s="379"/>
      <c r="D2" s="380" t="s">
        <v>167</v>
      </c>
      <c r="E2" s="381"/>
      <c r="F2" s="62" t="s">
        <v>168</v>
      </c>
      <c r="G2" s="382" t="s">
        <v>169</v>
      </c>
      <c r="H2" s="383"/>
      <c r="I2" s="384"/>
      <c r="J2" s="385"/>
      <c r="K2" s="59"/>
    </row>
    <row r="3" spans="1:11" ht="18" customHeight="1">
      <c r="B3" s="379" t="s">
        <v>170</v>
      </c>
      <c r="C3" s="379"/>
      <c r="D3" s="380"/>
      <c r="E3" s="381"/>
      <c r="F3" s="62" t="s">
        <v>171</v>
      </c>
      <c r="G3" s="382" t="s">
        <v>172</v>
      </c>
      <c r="H3" s="383"/>
      <c r="I3" s="384"/>
      <c r="J3" s="385"/>
      <c r="K3" s="59"/>
    </row>
    <row r="4" spans="1:11" ht="18" customHeight="1">
      <c r="A4" s="386" t="s">
        <v>173</v>
      </c>
      <c r="B4" s="386"/>
      <c r="C4" s="386"/>
      <c r="D4" s="386"/>
      <c r="E4" s="387"/>
      <c r="F4" s="388" t="s">
        <v>174</v>
      </c>
      <c r="G4" s="389"/>
      <c r="H4" s="390" t="s">
        <v>175</v>
      </c>
      <c r="I4" s="389"/>
      <c r="J4" s="385"/>
      <c r="K4" s="59"/>
    </row>
    <row r="5" spans="1:11" ht="18" customHeight="1">
      <c r="A5" s="378"/>
      <c r="B5" s="378"/>
      <c r="C5" s="378"/>
      <c r="D5" s="378"/>
      <c r="E5" s="387"/>
      <c r="F5" s="388"/>
      <c r="G5" s="389"/>
      <c r="H5" s="388"/>
      <c r="I5" s="389"/>
      <c r="J5" s="385"/>
      <c r="K5" s="59"/>
    </row>
    <row r="6" spans="1:11" ht="18" customHeight="1">
      <c r="A6" s="63" t="s">
        <v>176</v>
      </c>
      <c r="B6" s="391">
        <v>43191</v>
      </c>
      <c r="C6" s="391"/>
      <c r="D6" s="391"/>
      <c r="E6" s="64"/>
      <c r="F6" s="388"/>
      <c r="G6" s="389"/>
      <c r="H6" s="388"/>
      <c r="I6" s="389"/>
      <c r="J6" s="385"/>
      <c r="K6" s="59"/>
    </row>
    <row r="7" spans="1:11" ht="18" customHeight="1">
      <c r="A7" s="378"/>
      <c r="B7" s="378"/>
      <c r="C7" s="378"/>
      <c r="D7" s="378"/>
      <c r="E7" s="378"/>
      <c r="F7" s="378"/>
      <c r="G7" s="378"/>
      <c r="H7" s="378"/>
      <c r="I7" s="378"/>
      <c r="J7" s="378"/>
      <c r="K7" s="59"/>
    </row>
    <row r="8" spans="1:11" ht="18" customHeight="1">
      <c r="A8" s="392" t="s">
        <v>177</v>
      </c>
      <c r="B8" s="392"/>
      <c r="C8" s="393" t="s">
        <v>178</v>
      </c>
      <c r="D8" s="393"/>
      <c r="E8" s="65" t="s">
        <v>179</v>
      </c>
      <c r="F8" s="393"/>
      <c r="G8" s="393"/>
      <c r="H8" s="378"/>
      <c r="I8" s="378"/>
      <c r="J8" s="378"/>
      <c r="K8" s="59"/>
    </row>
    <row r="9" spans="1:11" ht="18" customHeight="1">
      <c r="A9" s="394" t="s">
        <v>180</v>
      </c>
      <c r="B9" s="394"/>
      <c r="C9" s="395" t="s">
        <v>164</v>
      </c>
      <c r="D9" s="395"/>
      <c r="E9" s="66" t="s">
        <v>181</v>
      </c>
      <c r="F9" s="396"/>
      <c r="G9" s="396"/>
      <c r="H9" s="397" t="s">
        <v>182</v>
      </c>
      <c r="I9" s="397"/>
      <c r="J9" s="397"/>
      <c r="K9" s="67"/>
    </row>
    <row r="10" spans="1:11" ht="18" customHeight="1">
      <c r="A10" s="394" t="s">
        <v>183</v>
      </c>
      <c r="B10" s="394"/>
      <c r="C10" s="399">
        <v>25297</v>
      </c>
      <c r="D10" s="399"/>
      <c r="E10" s="64" t="s">
        <v>184</v>
      </c>
      <c r="F10" s="68">
        <f>DATEDIF(C10,B6,"Y")</f>
        <v>48</v>
      </c>
      <c r="G10" s="64" t="s">
        <v>185</v>
      </c>
      <c r="H10" s="64"/>
      <c r="I10" s="64"/>
      <c r="J10" s="64"/>
      <c r="K10" s="59"/>
    </row>
    <row r="11" spans="1:11" ht="18" customHeight="1">
      <c r="A11" s="394" t="s">
        <v>186</v>
      </c>
      <c r="B11" s="394"/>
      <c r="C11" s="400" t="s">
        <v>187</v>
      </c>
      <c r="D11" s="400"/>
      <c r="E11" s="400"/>
      <c r="F11" s="400"/>
      <c r="G11" s="66" t="s">
        <v>188</v>
      </c>
      <c r="H11" s="401" t="s">
        <v>189</v>
      </c>
      <c r="I11" s="401"/>
      <c r="J11" s="66" t="s">
        <v>190</v>
      </c>
      <c r="K11" s="59"/>
    </row>
    <row r="12" spans="1:11" ht="18" customHeight="1">
      <c r="A12" s="378"/>
      <c r="B12" s="378"/>
      <c r="C12" s="400" t="s">
        <v>191</v>
      </c>
      <c r="D12" s="400"/>
      <c r="E12" s="400"/>
      <c r="F12" s="378"/>
      <c r="G12" s="378"/>
      <c r="H12" s="378"/>
      <c r="I12" s="378"/>
      <c r="J12" s="378"/>
      <c r="K12" s="59"/>
    </row>
    <row r="13" spans="1:11" ht="18" customHeight="1">
      <c r="A13" s="386" t="s">
        <v>192</v>
      </c>
      <c r="B13" s="386"/>
      <c r="C13" s="69" t="s">
        <v>193</v>
      </c>
      <c r="D13" s="402"/>
      <c r="E13" s="402"/>
      <c r="F13" s="402"/>
      <c r="G13" s="402"/>
      <c r="H13" s="402"/>
      <c r="I13" s="402"/>
      <c r="J13" s="402"/>
      <c r="K13" s="59"/>
    </row>
    <row r="14" spans="1:11" ht="18" customHeight="1">
      <c r="A14" s="394" t="s">
        <v>194</v>
      </c>
      <c r="B14" s="394"/>
      <c r="C14" s="403" t="s">
        <v>195</v>
      </c>
      <c r="D14" s="404"/>
      <c r="E14" s="405"/>
      <c r="F14" s="405"/>
      <c r="G14" s="405"/>
      <c r="H14" s="405"/>
      <c r="I14" s="405"/>
      <c r="J14" s="405"/>
      <c r="K14" s="70"/>
    </row>
    <row r="15" spans="1:11" ht="18" customHeight="1">
      <c r="A15" s="394" t="s">
        <v>196</v>
      </c>
      <c r="B15" s="394"/>
      <c r="C15" s="398" t="s">
        <v>197</v>
      </c>
      <c r="D15" s="398"/>
      <c r="E15" s="398"/>
      <c r="F15" s="398"/>
      <c r="G15" s="398"/>
      <c r="H15" s="398"/>
      <c r="I15" s="398"/>
      <c r="J15" s="398"/>
      <c r="K15" s="59"/>
    </row>
    <row r="16" spans="1:11" ht="18" customHeight="1">
      <c r="A16" s="386" t="s">
        <v>198</v>
      </c>
      <c r="B16" s="386"/>
      <c r="C16" s="71">
        <v>2318502</v>
      </c>
      <c r="D16" s="406"/>
      <c r="E16" s="406"/>
      <c r="F16" s="406"/>
      <c r="G16" s="406"/>
      <c r="H16" s="406"/>
      <c r="I16" s="406"/>
      <c r="J16" s="406"/>
      <c r="K16" s="59"/>
    </row>
    <row r="17" spans="1:11" ht="18" customHeight="1">
      <c r="A17" s="407"/>
      <c r="B17" s="407"/>
      <c r="C17" s="408" t="s">
        <v>199</v>
      </c>
      <c r="D17" s="408"/>
      <c r="E17" s="408"/>
      <c r="F17" s="408"/>
      <c r="G17" s="408"/>
      <c r="H17" s="408"/>
      <c r="I17" s="408"/>
      <c r="J17" s="408"/>
      <c r="K17" s="59"/>
    </row>
    <row r="18" spans="1:11" ht="18" customHeight="1">
      <c r="A18" s="407"/>
      <c r="B18" s="407"/>
      <c r="C18" s="72"/>
      <c r="D18" s="408" t="s">
        <v>200</v>
      </c>
      <c r="E18" s="408"/>
      <c r="F18" s="408"/>
      <c r="G18" s="408"/>
      <c r="H18" s="408"/>
      <c r="I18" s="408"/>
      <c r="J18" s="73" t="s">
        <v>201</v>
      </c>
      <c r="K18" s="59"/>
    </row>
    <row r="19" spans="1:11" ht="18" customHeight="1">
      <c r="A19" s="407"/>
      <c r="B19" s="407"/>
      <c r="C19" s="74" t="s">
        <v>202</v>
      </c>
      <c r="D19" s="409" t="s">
        <v>203</v>
      </c>
      <c r="E19" s="409"/>
      <c r="F19" s="409"/>
      <c r="G19" s="400"/>
      <c r="H19" s="400"/>
      <c r="I19" s="400"/>
      <c r="J19" s="400"/>
      <c r="K19" s="59"/>
    </row>
    <row r="20" spans="1:11" ht="18" customHeight="1">
      <c r="A20" s="407"/>
      <c r="B20" s="407"/>
      <c r="C20" s="74" t="s">
        <v>204</v>
      </c>
      <c r="D20" s="409" t="s">
        <v>205</v>
      </c>
      <c r="E20" s="409"/>
      <c r="F20" s="409"/>
      <c r="G20" s="400"/>
      <c r="H20" s="400"/>
      <c r="I20" s="400"/>
      <c r="J20" s="400"/>
      <c r="K20" s="59"/>
    </row>
    <row r="21" spans="1:11" ht="18" customHeight="1">
      <c r="A21" s="407"/>
      <c r="B21" s="407"/>
      <c r="C21" s="74" t="s">
        <v>206</v>
      </c>
      <c r="D21" s="410" t="s">
        <v>207</v>
      </c>
      <c r="E21" s="410"/>
      <c r="F21" s="410"/>
      <c r="G21" s="410"/>
      <c r="H21" s="410"/>
      <c r="I21" s="410"/>
      <c r="J21" s="74"/>
      <c r="K21" s="59"/>
    </row>
    <row r="22" spans="1:11" ht="18" customHeight="1">
      <c r="A22" s="378"/>
      <c r="B22" s="378"/>
      <c r="C22" s="378"/>
      <c r="D22" s="378"/>
      <c r="E22" s="378"/>
      <c r="F22" s="64"/>
      <c r="G22" s="64"/>
      <c r="H22" s="64"/>
      <c r="I22" s="64"/>
      <c r="J22" s="64"/>
      <c r="K22" s="59"/>
    </row>
    <row r="23" spans="1:11" ht="18" customHeight="1">
      <c r="A23" s="378"/>
      <c r="B23" s="378"/>
      <c r="C23" s="378"/>
      <c r="D23" s="378"/>
      <c r="E23" s="378"/>
      <c r="F23" s="64"/>
      <c r="G23" s="64"/>
      <c r="H23" s="64"/>
      <c r="I23" s="64"/>
      <c r="J23" s="64"/>
      <c r="K23" s="59"/>
    </row>
    <row r="24" spans="1:11" ht="18" customHeight="1">
      <c r="A24" s="378"/>
      <c r="B24" s="378"/>
      <c r="C24" s="378"/>
      <c r="D24" s="378"/>
      <c r="E24" s="378"/>
      <c r="F24" s="64"/>
      <c r="G24" s="64"/>
      <c r="H24" s="64"/>
      <c r="I24" s="64"/>
      <c r="J24" s="64"/>
      <c r="K24" s="59"/>
    </row>
    <row r="25" spans="1:11" ht="18" customHeight="1">
      <c r="A25" s="378" t="s">
        <v>208</v>
      </c>
      <c r="B25" s="378"/>
      <c r="C25" s="378"/>
      <c r="D25" s="378"/>
      <c r="E25" s="378"/>
      <c r="F25" s="74"/>
      <c r="G25" s="74"/>
      <c r="H25" s="74"/>
      <c r="I25" s="74"/>
      <c r="J25" s="64"/>
      <c r="K25" s="59"/>
    </row>
    <row r="26" spans="1:11" ht="18" customHeight="1">
      <c r="A26" s="400" t="s">
        <v>209</v>
      </c>
      <c r="B26" s="400"/>
      <c r="C26" s="400"/>
      <c r="D26" s="400"/>
      <c r="E26" s="400"/>
      <c r="F26" s="400"/>
      <c r="G26" s="400"/>
      <c r="H26" s="64"/>
      <c r="I26" s="64"/>
      <c r="J26" s="64"/>
      <c r="K26" s="59"/>
    </row>
    <row r="27" spans="1:11" ht="18" customHeight="1">
      <c r="A27" s="400" t="s">
        <v>210</v>
      </c>
      <c r="B27" s="400"/>
      <c r="C27" s="400"/>
      <c r="D27" s="400"/>
      <c r="E27" s="400"/>
      <c r="F27" s="64"/>
      <c r="G27" s="64"/>
      <c r="H27" s="64"/>
      <c r="I27" s="64"/>
      <c r="J27" s="64"/>
      <c r="K27" s="59"/>
    </row>
    <row r="28" spans="1:11" ht="18" customHeight="1">
      <c r="A28" s="378"/>
      <c r="B28" s="378"/>
      <c r="C28" s="378"/>
      <c r="D28" s="378"/>
      <c r="E28" s="378"/>
      <c r="F28" s="64"/>
      <c r="G28" s="64"/>
      <c r="H28" s="64"/>
      <c r="I28" s="64"/>
      <c r="J28" s="64"/>
      <c r="K28" s="59"/>
    </row>
    <row r="29" spans="1:11" ht="18" customHeight="1">
      <c r="A29" s="378"/>
      <c r="B29" s="378"/>
      <c r="C29" s="378"/>
      <c r="D29" s="378"/>
      <c r="E29" s="378"/>
      <c r="F29" s="64"/>
      <c r="G29" s="64"/>
      <c r="H29" s="64"/>
      <c r="I29" s="64"/>
      <c r="J29" s="64"/>
      <c r="K29" s="59"/>
    </row>
    <row r="30" spans="1:11" ht="18" customHeight="1">
      <c r="A30" s="378" t="s">
        <v>211</v>
      </c>
      <c r="B30" s="378"/>
      <c r="C30" s="378"/>
      <c r="D30" s="378"/>
      <c r="E30" s="378"/>
      <c r="F30" s="74"/>
      <c r="G30" s="74"/>
      <c r="H30" s="74"/>
      <c r="I30" s="74"/>
      <c r="J30" s="64"/>
      <c r="K30" s="59"/>
    </row>
    <row r="31" spans="1:11" ht="18" customHeight="1">
      <c r="A31" s="400" t="s">
        <v>212</v>
      </c>
      <c r="B31" s="400"/>
      <c r="C31" s="400"/>
      <c r="D31" s="400"/>
      <c r="E31" s="400"/>
      <c r="F31" s="400"/>
      <c r="G31" s="400"/>
      <c r="H31" s="400"/>
      <c r="I31" s="400"/>
      <c r="J31" s="400"/>
      <c r="K31" s="59"/>
    </row>
    <row r="32" spans="1:11" ht="18" customHeight="1">
      <c r="A32" s="400" t="s">
        <v>213</v>
      </c>
      <c r="B32" s="400"/>
      <c r="C32" s="400"/>
      <c r="D32" s="400"/>
      <c r="E32" s="400"/>
      <c r="F32" s="400"/>
      <c r="G32" s="400"/>
      <c r="H32" s="400"/>
      <c r="I32" s="400"/>
      <c r="J32" s="400"/>
      <c r="K32" s="59"/>
    </row>
    <row r="33" spans="1:11" ht="18" customHeight="1">
      <c r="A33" s="378"/>
      <c r="B33" s="378"/>
      <c r="C33" s="378"/>
      <c r="D33" s="378"/>
      <c r="E33" s="378"/>
      <c r="F33" s="378"/>
      <c r="G33" s="378"/>
      <c r="H33" s="378"/>
      <c r="I33" s="378"/>
      <c r="J33" s="378"/>
      <c r="K33" s="59"/>
    </row>
    <row r="34" spans="1:11" s="77" customFormat="1" ht="18" customHeight="1">
      <c r="A34" s="420" t="s">
        <v>214</v>
      </c>
      <c r="B34" s="420"/>
      <c r="C34" s="421" t="s">
        <v>96</v>
      </c>
      <c r="D34" s="421"/>
      <c r="E34" s="75" t="s">
        <v>216</v>
      </c>
      <c r="F34" s="75"/>
      <c r="G34" s="75"/>
      <c r="H34" s="75"/>
      <c r="I34" s="75"/>
      <c r="J34" s="75"/>
      <c r="K34" s="76"/>
    </row>
    <row r="35" spans="1:11" s="77" customFormat="1" ht="18" customHeight="1">
      <c r="A35" s="63"/>
      <c r="B35" s="63"/>
      <c r="C35" s="78"/>
      <c r="D35" s="78"/>
      <c r="E35" s="75"/>
      <c r="F35" s="75"/>
      <c r="G35" s="75"/>
      <c r="H35" s="75"/>
      <c r="I35" s="75"/>
      <c r="J35" s="75"/>
      <c r="K35" s="76"/>
    </row>
    <row r="36" spans="1:11" ht="18" customHeight="1">
      <c r="A36" s="386" t="s">
        <v>217</v>
      </c>
      <c r="B36" s="386"/>
      <c r="C36" s="386"/>
      <c r="D36" s="386"/>
      <c r="E36" s="386"/>
      <c r="F36" s="386"/>
      <c r="G36" s="386"/>
      <c r="H36" s="386"/>
      <c r="I36" s="386"/>
      <c r="J36" s="386"/>
      <c r="K36" s="59"/>
    </row>
    <row r="37" spans="1:11" ht="18" customHeight="1">
      <c r="A37" s="411" t="s">
        <v>218</v>
      </c>
      <c r="B37" s="412"/>
      <c r="C37" s="412"/>
      <c r="D37" s="412"/>
      <c r="E37" s="412"/>
      <c r="F37" s="412"/>
      <c r="G37" s="412"/>
      <c r="H37" s="412"/>
      <c r="I37" s="412"/>
      <c r="J37" s="413"/>
      <c r="K37" s="59"/>
    </row>
    <row r="38" spans="1:11" ht="18" customHeight="1">
      <c r="A38" s="414" t="s">
        <v>219</v>
      </c>
      <c r="B38" s="415"/>
      <c r="C38" s="415"/>
      <c r="D38" s="415"/>
      <c r="E38" s="415"/>
      <c r="F38" s="415"/>
      <c r="G38" s="415"/>
      <c r="H38" s="415"/>
      <c r="I38" s="415"/>
      <c r="J38" s="416"/>
      <c r="K38" s="59"/>
    </row>
    <row r="39" spans="1:11" s="86" customFormat="1" ht="18" customHeight="1">
      <c r="A39" s="79"/>
      <c r="B39" s="80" t="s">
        <v>220</v>
      </c>
      <c r="C39" s="81" t="s">
        <v>221</v>
      </c>
      <c r="D39" s="82"/>
      <c r="E39" s="82"/>
      <c r="F39" s="82"/>
      <c r="G39" s="82"/>
      <c r="H39" s="83"/>
      <c r="I39" s="83"/>
      <c r="J39" s="84"/>
      <c r="K39" s="85"/>
    </row>
    <row r="40" spans="1:11" s="86" customFormat="1" ht="18" customHeight="1">
      <c r="A40" s="79"/>
      <c r="B40" s="80" t="s">
        <v>222</v>
      </c>
      <c r="C40" s="81" t="s">
        <v>223</v>
      </c>
      <c r="D40" s="82"/>
      <c r="E40" s="82"/>
      <c r="F40" s="82"/>
      <c r="G40" s="82"/>
      <c r="H40" s="80"/>
      <c r="I40" s="87"/>
      <c r="J40" s="88"/>
      <c r="K40" s="85"/>
    </row>
    <row r="41" spans="1:11" s="86" customFormat="1" ht="18" customHeight="1">
      <c r="A41" s="417" t="s">
        <v>224</v>
      </c>
      <c r="B41" s="418"/>
      <c r="C41" s="418"/>
      <c r="D41" s="418"/>
      <c r="E41" s="418"/>
      <c r="F41" s="418"/>
      <c r="G41" s="418"/>
      <c r="H41" s="418"/>
      <c r="I41" s="418"/>
      <c r="J41" s="419"/>
      <c r="K41" s="85"/>
    </row>
    <row r="42" spans="1:11" ht="18" customHeight="1">
      <c r="A42" s="414" t="s">
        <v>225</v>
      </c>
      <c r="B42" s="415"/>
      <c r="C42" s="415"/>
      <c r="D42" s="415"/>
      <c r="E42" s="415"/>
      <c r="F42" s="415"/>
      <c r="G42" s="415"/>
      <c r="H42" s="415"/>
      <c r="I42" s="415"/>
      <c r="J42" s="416"/>
      <c r="K42" s="59"/>
    </row>
    <row r="43" spans="1:11" ht="18" customHeight="1">
      <c r="A43" s="89" t="s">
        <v>226</v>
      </c>
      <c r="B43" s="72"/>
      <c r="C43" s="72"/>
      <c r="D43" s="72"/>
      <c r="E43" s="72"/>
      <c r="F43" s="72"/>
      <c r="G43" s="72"/>
      <c r="H43" s="72"/>
      <c r="I43" s="72"/>
      <c r="J43" s="90"/>
      <c r="K43" s="59"/>
    </row>
    <row r="44" spans="1:11" ht="18" customHeight="1">
      <c r="A44" s="89" t="s">
        <v>227</v>
      </c>
      <c r="B44" s="72"/>
      <c r="C44" s="72" t="s">
        <v>228</v>
      </c>
      <c r="D44" s="72" t="s">
        <v>229</v>
      </c>
      <c r="E44" s="72"/>
      <c r="F44" s="72"/>
      <c r="G44" s="72"/>
      <c r="H44" s="72"/>
      <c r="I44" s="72"/>
      <c r="J44" s="90"/>
      <c r="K44" s="59"/>
    </row>
    <row r="45" spans="1:11" ht="18" customHeight="1">
      <c r="A45" s="89" t="s">
        <v>230</v>
      </c>
      <c r="B45" s="72"/>
      <c r="C45" s="72"/>
      <c r="D45" s="72"/>
      <c r="E45" s="72"/>
      <c r="F45" s="72"/>
      <c r="G45" s="72"/>
      <c r="H45" s="72"/>
      <c r="I45" s="72"/>
      <c r="J45" s="90"/>
      <c r="K45" s="59"/>
    </row>
    <row r="46" spans="1:11" ht="18" customHeight="1">
      <c r="A46" s="91" t="s">
        <v>231</v>
      </c>
      <c r="B46" s="92"/>
      <c r="C46" s="93"/>
      <c r="D46" s="94"/>
      <c r="E46" s="94"/>
      <c r="F46" s="94"/>
      <c r="G46" s="94"/>
      <c r="H46" s="94"/>
      <c r="I46" s="94"/>
      <c r="J46" s="95"/>
      <c r="K46" s="59"/>
    </row>
    <row r="47" spans="1:11" ht="18" customHeight="1">
      <c r="K47" s="59"/>
    </row>
  </sheetData>
  <mergeCells count="64">
    <mergeCell ref="A37:J37"/>
    <mergeCell ref="A38:J38"/>
    <mergeCell ref="A41:J41"/>
    <mergeCell ref="A42:J42"/>
    <mergeCell ref="A31:J31"/>
    <mergeCell ref="A32:J32"/>
    <mergeCell ref="A33:J33"/>
    <mergeCell ref="A34:B34"/>
    <mergeCell ref="C34:D34"/>
    <mergeCell ref="A36:J36"/>
    <mergeCell ref="A30:E30"/>
    <mergeCell ref="A16:B16"/>
    <mergeCell ref="D16:J16"/>
    <mergeCell ref="A17:B21"/>
    <mergeCell ref="C17:J17"/>
    <mergeCell ref="D18:I18"/>
    <mergeCell ref="D19:F19"/>
    <mergeCell ref="G19:J20"/>
    <mergeCell ref="D20:F20"/>
    <mergeCell ref="D21:I21"/>
    <mergeCell ref="A22:E24"/>
    <mergeCell ref="A25:E25"/>
    <mergeCell ref="A26:G26"/>
    <mergeCell ref="A27:E27"/>
    <mergeCell ref="A28:E29"/>
    <mergeCell ref="A15:B15"/>
    <mergeCell ref="C15:J15"/>
    <mergeCell ref="A10:B10"/>
    <mergeCell ref="C10:D10"/>
    <mergeCell ref="A11:B11"/>
    <mergeCell ref="C11:F11"/>
    <mergeCell ref="H11:I11"/>
    <mergeCell ref="A12:B12"/>
    <mergeCell ref="C12:E12"/>
    <mergeCell ref="F12:J12"/>
    <mergeCell ref="A13:B13"/>
    <mergeCell ref="D13:J13"/>
    <mergeCell ref="A14:B14"/>
    <mergeCell ref="C14:D14"/>
    <mergeCell ref="E14:J14"/>
    <mergeCell ref="A8:B8"/>
    <mergeCell ref="C8:D8"/>
    <mergeCell ref="F8:G8"/>
    <mergeCell ref="H8:J8"/>
    <mergeCell ref="A9:B9"/>
    <mergeCell ref="C9:D9"/>
    <mergeCell ref="F9:G9"/>
    <mergeCell ref="H9:J9"/>
    <mergeCell ref="A7:J7"/>
    <mergeCell ref="A1:J1"/>
    <mergeCell ref="B2:C2"/>
    <mergeCell ref="D2:E3"/>
    <mergeCell ref="G2:I2"/>
    <mergeCell ref="J2:J6"/>
    <mergeCell ref="B3:C3"/>
    <mergeCell ref="G3:I3"/>
    <mergeCell ref="A4:D4"/>
    <mergeCell ref="E4:E5"/>
    <mergeCell ref="F4:F6"/>
    <mergeCell ref="G4:G6"/>
    <mergeCell ref="H4:H6"/>
    <mergeCell ref="I4:I6"/>
    <mergeCell ref="A5:D5"/>
    <mergeCell ref="B6:D6"/>
  </mergeCells>
  <phoneticPr fontId="2"/>
  <dataValidations count="1">
    <dataValidation type="list" showInputMessage="1" showErrorMessage="1" sqref="C34:C35 IY34:IY35 SU34:SU35 ACQ34:ACQ35 AMM34:AMM35 AWI34:AWI35 BGE34:BGE35 BQA34:BQA35 BZW34:BZW35 CJS34:CJS35 CTO34:CTO35 DDK34:DDK35 DNG34:DNG35 DXC34:DXC35 EGY34:EGY35 EQU34:EQU35 FAQ34:FAQ35 FKM34:FKM35 FUI34:FUI35 GEE34:GEE35 GOA34:GOA35 GXW34:GXW35 HHS34:HHS35 HRO34:HRO35 IBK34:IBK35 ILG34:ILG35 IVC34:IVC35 JEY34:JEY35 JOU34:JOU35 JYQ34:JYQ35 KIM34:KIM35 KSI34:KSI35 LCE34:LCE35 LMA34:LMA35 LVW34:LVW35 MFS34:MFS35 MPO34:MPO35 MZK34:MZK35 NJG34:NJG35 NTC34:NTC35 OCY34:OCY35 OMU34:OMU35 OWQ34:OWQ35 PGM34:PGM35 PQI34:PQI35 QAE34:QAE35 QKA34:QKA35 QTW34:QTW35 RDS34:RDS35 RNO34:RNO35 RXK34:RXK35 SHG34:SHG35 SRC34:SRC35 TAY34:TAY35 TKU34:TKU35 TUQ34:TUQ35 UEM34:UEM35 UOI34:UOI35 UYE34:UYE35 VIA34:VIA35 VRW34:VRW35 WBS34:WBS35 WLO34:WLO35 WVK34:WVK35 C65573:C65574 IY65573:IY65574 SU65573:SU65574 ACQ65573:ACQ65574 AMM65573:AMM65574 AWI65573:AWI65574 BGE65573:BGE65574 BQA65573:BQA65574 BZW65573:BZW65574 CJS65573:CJS65574 CTO65573:CTO65574 DDK65573:DDK65574 DNG65573:DNG65574 DXC65573:DXC65574 EGY65573:EGY65574 EQU65573:EQU65574 FAQ65573:FAQ65574 FKM65573:FKM65574 FUI65573:FUI65574 GEE65573:GEE65574 GOA65573:GOA65574 GXW65573:GXW65574 HHS65573:HHS65574 HRO65573:HRO65574 IBK65573:IBK65574 ILG65573:ILG65574 IVC65573:IVC65574 JEY65573:JEY65574 JOU65573:JOU65574 JYQ65573:JYQ65574 KIM65573:KIM65574 KSI65573:KSI65574 LCE65573:LCE65574 LMA65573:LMA65574 LVW65573:LVW65574 MFS65573:MFS65574 MPO65573:MPO65574 MZK65573:MZK65574 NJG65573:NJG65574 NTC65573:NTC65574 OCY65573:OCY65574 OMU65573:OMU65574 OWQ65573:OWQ65574 PGM65573:PGM65574 PQI65573:PQI65574 QAE65573:QAE65574 QKA65573:QKA65574 QTW65573:QTW65574 RDS65573:RDS65574 RNO65573:RNO65574 RXK65573:RXK65574 SHG65573:SHG65574 SRC65573:SRC65574 TAY65573:TAY65574 TKU65573:TKU65574 TUQ65573:TUQ65574 UEM65573:UEM65574 UOI65573:UOI65574 UYE65573:UYE65574 VIA65573:VIA65574 VRW65573:VRW65574 WBS65573:WBS65574 WLO65573:WLO65574 WVK65573:WVK65574 C131109:C131110 IY131109:IY131110 SU131109:SU131110 ACQ131109:ACQ131110 AMM131109:AMM131110 AWI131109:AWI131110 BGE131109:BGE131110 BQA131109:BQA131110 BZW131109:BZW131110 CJS131109:CJS131110 CTO131109:CTO131110 DDK131109:DDK131110 DNG131109:DNG131110 DXC131109:DXC131110 EGY131109:EGY131110 EQU131109:EQU131110 FAQ131109:FAQ131110 FKM131109:FKM131110 FUI131109:FUI131110 GEE131109:GEE131110 GOA131109:GOA131110 GXW131109:GXW131110 HHS131109:HHS131110 HRO131109:HRO131110 IBK131109:IBK131110 ILG131109:ILG131110 IVC131109:IVC131110 JEY131109:JEY131110 JOU131109:JOU131110 JYQ131109:JYQ131110 KIM131109:KIM131110 KSI131109:KSI131110 LCE131109:LCE131110 LMA131109:LMA131110 LVW131109:LVW131110 MFS131109:MFS131110 MPO131109:MPO131110 MZK131109:MZK131110 NJG131109:NJG131110 NTC131109:NTC131110 OCY131109:OCY131110 OMU131109:OMU131110 OWQ131109:OWQ131110 PGM131109:PGM131110 PQI131109:PQI131110 QAE131109:QAE131110 QKA131109:QKA131110 QTW131109:QTW131110 RDS131109:RDS131110 RNO131109:RNO131110 RXK131109:RXK131110 SHG131109:SHG131110 SRC131109:SRC131110 TAY131109:TAY131110 TKU131109:TKU131110 TUQ131109:TUQ131110 UEM131109:UEM131110 UOI131109:UOI131110 UYE131109:UYE131110 VIA131109:VIA131110 VRW131109:VRW131110 WBS131109:WBS131110 WLO131109:WLO131110 WVK131109:WVK131110 C196645:C196646 IY196645:IY196646 SU196645:SU196646 ACQ196645:ACQ196646 AMM196645:AMM196646 AWI196645:AWI196646 BGE196645:BGE196646 BQA196645:BQA196646 BZW196645:BZW196646 CJS196645:CJS196646 CTO196645:CTO196646 DDK196645:DDK196646 DNG196645:DNG196646 DXC196645:DXC196646 EGY196645:EGY196646 EQU196645:EQU196646 FAQ196645:FAQ196646 FKM196645:FKM196646 FUI196645:FUI196646 GEE196645:GEE196646 GOA196645:GOA196646 GXW196645:GXW196646 HHS196645:HHS196646 HRO196645:HRO196646 IBK196645:IBK196646 ILG196645:ILG196646 IVC196645:IVC196646 JEY196645:JEY196646 JOU196645:JOU196646 JYQ196645:JYQ196646 KIM196645:KIM196646 KSI196645:KSI196646 LCE196645:LCE196646 LMA196645:LMA196646 LVW196645:LVW196646 MFS196645:MFS196646 MPO196645:MPO196646 MZK196645:MZK196646 NJG196645:NJG196646 NTC196645:NTC196646 OCY196645:OCY196646 OMU196645:OMU196646 OWQ196645:OWQ196646 PGM196645:PGM196646 PQI196645:PQI196646 QAE196645:QAE196646 QKA196645:QKA196646 QTW196645:QTW196646 RDS196645:RDS196646 RNO196645:RNO196646 RXK196645:RXK196646 SHG196645:SHG196646 SRC196645:SRC196646 TAY196645:TAY196646 TKU196645:TKU196646 TUQ196645:TUQ196646 UEM196645:UEM196646 UOI196645:UOI196646 UYE196645:UYE196646 VIA196645:VIA196646 VRW196645:VRW196646 WBS196645:WBS196646 WLO196645:WLO196646 WVK196645:WVK196646 C262181:C262182 IY262181:IY262182 SU262181:SU262182 ACQ262181:ACQ262182 AMM262181:AMM262182 AWI262181:AWI262182 BGE262181:BGE262182 BQA262181:BQA262182 BZW262181:BZW262182 CJS262181:CJS262182 CTO262181:CTO262182 DDK262181:DDK262182 DNG262181:DNG262182 DXC262181:DXC262182 EGY262181:EGY262182 EQU262181:EQU262182 FAQ262181:FAQ262182 FKM262181:FKM262182 FUI262181:FUI262182 GEE262181:GEE262182 GOA262181:GOA262182 GXW262181:GXW262182 HHS262181:HHS262182 HRO262181:HRO262182 IBK262181:IBK262182 ILG262181:ILG262182 IVC262181:IVC262182 JEY262181:JEY262182 JOU262181:JOU262182 JYQ262181:JYQ262182 KIM262181:KIM262182 KSI262181:KSI262182 LCE262181:LCE262182 LMA262181:LMA262182 LVW262181:LVW262182 MFS262181:MFS262182 MPO262181:MPO262182 MZK262181:MZK262182 NJG262181:NJG262182 NTC262181:NTC262182 OCY262181:OCY262182 OMU262181:OMU262182 OWQ262181:OWQ262182 PGM262181:PGM262182 PQI262181:PQI262182 QAE262181:QAE262182 QKA262181:QKA262182 QTW262181:QTW262182 RDS262181:RDS262182 RNO262181:RNO262182 RXK262181:RXK262182 SHG262181:SHG262182 SRC262181:SRC262182 TAY262181:TAY262182 TKU262181:TKU262182 TUQ262181:TUQ262182 UEM262181:UEM262182 UOI262181:UOI262182 UYE262181:UYE262182 VIA262181:VIA262182 VRW262181:VRW262182 WBS262181:WBS262182 WLO262181:WLO262182 WVK262181:WVK262182 C327717:C327718 IY327717:IY327718 SU327717:SU327718 ACQ327717:ACQ327718 AMM327717:AMM327718 AWI327717:AWI327718 BGE327717:BGE327718 BQA327717:BQA327718 BZW327717:BZW327718 CJS327717:CJS327718 CTO327717:CTO327718 DDK327717:DDK327718 DNG327717:DNG327718 DXC327717:DXC327718 EGY327717:EGY327718 EQU327717:EQU327718 FAQ327717:FAQ327718 FKM327717:FKM327718 FUI327717:FUI327718 GEE327717:GEE327718 GOA327717:GOA327718 GXW327717:GXW327718 HHS327717:HHS327718 HRO327717:HRO327718 IBK327717:IBK327718 ILG327717:ILG327718 IVC327717:IVC327718 JEY327717:JEY327718 JOU327717:JOU327718 JYQ327717:JYQ327718 KIM327717:KIM327718 KSI327717:KSI327718 LCE327717:LCE327718 LMA327717:LMA327718 LVW327717:LVW327718 MFS327717:MFS327718 MPO327717:MPO327718 MZK327717:MZK327718 NJG327717:NJG327718 NTC327717:NTC327718 OCY327717:OCY327718 OMU327717:OMU327718 OWQ327717:OWQ327718 PGM327717:PGM327718 PQI327717:PQI327718 QAE327717:QAE327718 QKA327717:QKA327718 QTW327717:QTW327718 RDS327717:RDS327718 RNO327717:RNO327718 RXK327717:RXK327718 SHG327717:SHG327718 SRC327717:SRC327718 TAY327717:TAY327718 TKU327717:TKU327718 TUQ327717:TUQ327718 UEM327717:UEM327718 UOI327717:UOI327718 UYE327717:UYE327718 VIA327717:VIA327718 VRW327717:VRW327718 WBS327717:WBS327718 WLO327717:WLO327718 WVK327717:WVK327718 C393253:C393254 IY393253:IY393254 SU393253:SU393254 ACQ393253:ACQ393254 AMM393253:AMM393254 AWI393253:AWI393254 BGE393253:BGE393254 BQA393253:BQA393254 BZW393253:BZW393254 CJS393253:CJS393254 CTO393253:CTO393254 DDK393253:DDK393254 DNG393253:DNG393254 DXC393253:DXC393254 EGY393253:EGY393254 EQU393253:EQU393254 FAQ393253:FAQ393254 FKM393253:FKM393254 FUI393253:FUI393254 GEE393253:GEE393254 GOA393253:GOA393254 GXW393253:GXW393254 HHS393253:HHS393254 HRO393253:HRO393254 IBK393253:IBK393254 ILG393253:ILG393254 IVC393253:IVC393254 JEY393253:JEY393254 JOU393253:JOU393254 JYQ393253:JYQ393254 KIM393253:KIM393254 KSI393253:KSI393254 LCE393253:LCE393254 LMA393253:LMA393254 LVW393253:LVW393254 MFS393253:MFS393254 MPO393253:MPO393254 MZK393253:MZK393254 NJG393253:NJG393254 NTC393253:NTC393254 OCY393253:OCY393254 OMU393253:OMU393254 OWQ393253:OWQ393254 PGM393253:PGM393254 PQI393253:PQI393254 QAE393253:QAE393254 QKA393253:QKA393254 QTW393253:QTW393254 RDS393253:RDS393254 RNO393253:RNO393254 RXK393253:RXK393254 SHG393253:SHG393254 SRC393253:SRC393254 TAY393253:TAY393254 TKU393253:TKU393254 TUQ393253:TUQ393254 UEM393253:UEM393254 UOI393253:UOI393254 UYE393253:UYE393254 VIA393253:VIA393254 VRW393253:VRW393254 WBS393253:WBS393254 WLO393253:WLO393254 WVK393253:WVK393254 C458789:C458790 IY458789:IY458790 SU458789:SU458790 ACQ458789:ACQ458790 AMM458789:AMM458790 AWI458789:AWI458790 BGE458789:BGE458790 BQA458789:BQA458790 BZW458789:BZW458790 CJS458789:CJS458790 CTO458789:CTO458790 DDK458789:DDK458790 DNG458789:DNG458790 DXC458789:DXC458790 EGY458789:EGY458790 EQU458789:EQU458790 FAQ458789:FAQ458790 FKM458789:FKM458790 FUI458789:FUI458790 GEE458789:GEE458790 GOA458789:GOA458790 GXW458789:GXW458790 HHS458789:HHS458790 HRO458789:HRO458790 IBK458789:IBK458790 ILG458789:ILG458790 IVC458789:IVC458790 JEY458789:JEY458790 JOU458789:JOU458790 JYQ458789:JYQ458790 KIM458789:KIM458790 KSI458789:KSI458790 LCE458789:LCE458790 LMA458789:LMA458790 LVW458789:LVW458790 MFS458789:MFS458790 MPO458789:MPO458790 MZK458789:MZK458790 NJG458789:NJG458790 NTC458789:NTC458790 OCY458789:OCY458790 OMU458789:OMU458790 OWQ458789:OWQ458790 PGM458789:PGM458790 PQI458789:PQI458790 QAE458789:QAE458790 QKA458789:QKA458790 QTW458789:QTW458790 RDS458789:RDS458790 RNO458789:RNO458790 RXK458789:RXK458790 SHG458789:SHG458790 SRC458789:SRC458790 TAY458789:TAY458790 TKU458789:TKU458790 TUQ458789:TUQ458790 UEM458789:UEM458790 UOI458789:UOI458790 UYE458789:UYE458790 VIA458789:VIA458790 VRW458789:VRW458790 WBS458789:WBS458790 WLO458789:WLO458790 WVK458789:WVK458790 C524325:C524326 IY524325:IY524326 SU524325:SU524326 ACQ524325:ACQ524326 AMM524325:AMM524326 AWI524325:AWI524326 BGE524325:BGE524326 BQA524325:BQA524326 BZW524325:BZW524326 CJS524325:CJS524326 CTO524325:CTO524326 DDK524325:DDK524326 DNG524325:DNG524326 DXC524325:DXC524326 EGY524325:EGY524326 EQU524325:EQU524326 FAQ524325:FAQ524326 FKM524325:FKM524326 FUI524325:FUI524326 GEE524325:GEE524326 GOA524325:GOA524326 GXW524325:GXW524326 HHS524325:HHS524326 HRO524325:HRO524326 IBK524325:IBK524326 ILG524325:ILG524326 IVC524325:IVC524326 JEY524325:JEY524326 JOU524325:JOU524326 JYQ524325:JYQ524326 KIM524325:KIM524326 KSI524325:KSI524326 LCE524325:LCE524326 LMA524325:LMA524326 LVW524325:LVW524326 MFS524325:MFS524326 MPO524325:MPO524326 MZK524325:MZK524326 NJG524325:NJG524326 NTC524325:NTC524326 OCY524325:OCY524326 OMU524325:OMU524326 OWQ524325:OWQ524326 PGM524325:PGM524326 PQI524325:PQI524326 QAE524325:QAE524326 QKA524325:QKA524326 QTW524325:QTW524326 RDS524325:RDS524326 RNO524325:RNO524326 RXK524325:RXK524326 SHG524325:SHG524326 SRC524325:SRC524326 TAY524325:TAY524326 TKU524325:TKU524326 TUQ524325:TUQ524326 UEM524325:UEM524326 UOI524325:UOI524326 UYE524325:UYE524326 VIA524325:VIA524326 VRW524325:VRW524326 WBS524325:WBS524326 WLO524325:WLO524326 WVK524325:WVK524326 C589861:C589862 IY589861:IY589862 SU589861:SU589862 ACQ589861:ACQ589862 AMM589861:AMM589862 AWI589861:AWI589862 BGE589861:BGE589862 BQA589861:BQA589862 BZW589861:BZW589862 CJS589861:CJS589862 CTO589861:CTO589862 DDK589861:DDK589862 DNG589861:DNG589862 DXC589861:DXC589862 EGY589861:EGY589862 EQU589861:EQU589862 FAQ589861:FAQ589862 FKM589861:FKM589862 FUI589861:FUI589862 GEE589861:GEE589862 GOA589861:GOA589862 GXW589861:GXW589862 HHS589861:HHS589862 HRO589861:HRO589862 IBK589861:IBK589862 ILG589861:ILG589862 IVC589861:IVC589862 JEY589861:JEY589862 JOU589861:JOU589862 JYQ589861:JYQ589862 KIM589861:KIM589862 KSI589861:KSI589862 LCE589861:LCE589862 LMA589861:LMA589862 LVW589861:LVW589862 MFS589861:MFS589862 MPO589861:MPO589862 MZK589861:MZK589862 NJG589861:NJG589862 NTC589861:NTC589862 OCY589861:OCY589862 OMU589861:OMU589862 OWQ589861:OWQ589862 PGM589861:PGM589862 PQI589861:PQI589862 QAE589861:QAE589862 QKA589861:QKA589862 QTW589861:QTW589862 RDS589861:RDS589862 RNO589861:RNO589862 RXK589861:RXK589862 SHG589861:SHG589862 SRC589861:SRC589862 TAY589861:TAY589862 TKU589861:TKU589862 TUQ589861:TUQ589862 UEM589861:UEM589862 UOI589861:UOI589862 UYE589861:UYE589862 VIA589861:VIA589862 VRW589861:VRW589862 WBS589861:WBS589862 WLO589861:WLO589862 WVK589861:WVK589862 C655397:C655398 IY655397:IY655398 SU655397:SU655398 ACQ655397:ACQ655398 AMM655397:AMM655398 AWI655397:AWI655398 BGE655397:BGE655398 BQA655397:BQA655398 BZW655397:BZW655398 CJS655397:CJS655398 CTO655397:CTO655398 DDK655397:DDK655398 DNG655397:DNG655398 DXC655397:DXC655398 EGY655397:EGY655398 EQU655397:EQU655398 FAQ655397:FAQ655398 FKM655397:FKM655398 FUI655397:FUI655398 GEE655397:GEE655398 GOA655397:GOA655398 GXW655397:GXW655398 HHS655397:HHS655398 HRO655397:HRO655398 IBK655397:IBK655398 ILG655397:ILG655398 IVC655397:IVC655398 JEY655397:JEY655398 JOU655397:JOU655398 JYQ655397:JYQ655398 KIM655397:KIM655398 KSI655397:KSI655398 LCE655397:LCE655398 LMA655397:LMA655398 LVW655397:LVW655398 MFS655397:MFS655398 MPO655397:MPO655398 MZK655397:MZK655398 NJG655397:NJG655398 NTC655397:NTC655398 OCY655397:OCY655398 OMU655397:OMU655398 OWQ655397:OWQ655398 PGM655397:PGM655398 PQI655397:PQI655398 QAE655397:QAE655398 QKA655397:QKA655398 QTW655397:QTW655398 RDS655397:RDS655398 RNO655397:RNO655398 RXK655397:RXK655398 SHG655397:SHG655398 SRC655397:SRC655398 TAY655397:TAY655398 TKU655397:TKU655398 TUQ655397:TUQ655398 UEM655397:UEM655398 UOI655397:UOI655398 UYE655397:UYE655398 VIA655397:VIA655398 VRW655397:VRW655398 WBS655397:WBS655398 WLO655397:WLO655398 WVK655397:WVK655398 C720933:C720934 IY720933:IY720934 SU720933:SU720934 ACQ720933:ACQ720934 AMM720933:AMM720934 AWI720933:AWI720934 BGE720933:BGE720934 BQA720933:BQA720934 BZW720933:BZW720934 CJS720933:CJS720934 CTO720933:CTO720934 DDK720933:DDK720934 DNG720933:DNG720934 DXC720933:DXC720934 EGY720933:EGY720934 EQU720933:EQU720934 FAQ720933:FAQ720934 FKM720933:FKM720934 FUI720933:FUI720934 GEE720933:GEE720934 GOA720933:GOA720934 GXW720933:GXW720934 HHS720933:HHS720934 HRO720933:HRO720934 IBK720933:IBK720934 ILG720933:ILG720934 IVC720933:IVC720934 JEY720933:JEY720934 JOU720933:JOU720934 JYQ720933:JYQ720934 KIM720933:KIM720934 KSI720933:KSI720934 LCE720933:LCE720934 LMA720933:LMA720934 LVW720933:LVW720934 MFS720933:MFS720934 MPO720933:MPO720934 MZK720933:MZK720934 NJG720933:NJG720934 NTC720933:NTC720934 OCY720933:OCY720934 OMU720933:OMU720934 OWQ720933:OWQ720934 PGM720933:PGM720934 PQI720933:PQI720934 QAE720933:QAE720934 QKA720933:QKA720934 QTW720933:QTW720934 RDS720933:RDS720934 RNO720933:RNO720934 RXK720933:RXK720934 SHG720933:SHG720934 SRC720933:SRC720934 TAY720933:TAY720934 TKU720933:TKU720934 TUQ720933:TUQ720934 UEM720933:UEM720934 UOI720933:UOI720934 UYE720933:UYE720934 VIA720933:VIA720934 VRW720933:VRW720934 WBS720933:WBS720934 WLO720933:WLO720934 WVK720933:WVK720934 C786469:C786470 IY786469:IY786470 SU786469:SU786470 ACQ786469:ACQ786470 AMM786469:AMM786470 AWI786469:AWI786470 BGE786469:BGE786470 BQA786469:BQA786470 BZW786469:BZW786470 CJS786469:CJS786470 CTO786469:CTO786470 DDK786469:DDK786470 DNG786469:DNG786470 DXC786469:DXC786470 EGY786469:EGY786470 EQU786469:EQU786470 FAQ786469:FAQ786470 FKM786469:FKM786470 FUI786469:FUI786470 GEE786469:GEE786470 GOA786469:GOA786470 GXW786469:GXW786470 HHS786469:HHS786470 HRO786469:HRO786470 IBK786469:IBK786470 ILG786469:ILG786470 IVC786469:IVC786470 JEY786469:JEY786470 JOU786469:JOU786470 JYQ786469:JYQ786470 KIM786469:KIM786470 KSI786469:KSI786470 LCE786469:LCE786470 LMA786469:LMA786470 LVW786469:LVW786470 MFS786469:MFS786470 MPO786469:MPO786470 MZK786469:MZK786470 NJG786469:NJG786470 NTC786469:NTC786470 OCY786469:OCY786470 OMU786469:OMU786470 OWQ786469:OWQ786470 PGM786469:PGM786470 PQI786469:PQI786470 QAE786469:QAE786470 QKA786469:QKA786470 QTW786469:QTW786470 RDS786469:RDS786470 RNO786469:RNO786470 RXK786469:RXK786470 SHG786469:SHG786470 SRC786469:SRC786470 TAY786469:TAY786470 TKU786469:TKU786470 TUQ786469:TUQ786470 UEM786469:UEM786470 UOI786469:UOI786470 UYE786469:UYE786470 VIA786469:VIA786470 VRW786469:VRW786470 WBS786469:WBS786470 WLO786469:WLO786470 WVK786469:WVK786470 C852005:C852006 IY852005:IY852006 SU852005:SU852006 ACQ852005:ACQ852006 AMM852005:AMM852006 AWI852005:AWI852006 BGE852005:BGE852006 BQA852005:BQA852006 BZW852005:BZW852006 CJS852005:CJS852006 CTO852005:CTO852006 DDK852005:DDK852006 DNG852005:DNG852006 DXC852005:DXC852006 EGY852005:EGY852006 EQU852005:EQU852006 FAQ852005:FAQ852006 FKM852005:FKM852006 FUI852005:FUI852006 GEE852005:GEE852006 GOA852005:GOA852006 GXW852005:GXW852006 HHS852005:HHS852006 HRO852005:HRO852006 IBK852005:IBK852006 ILG852005:ILG852006 IVC852005:IVC852006 JEY852005:JEY852006 JOU852005:JOU852006 JYQ852005:JYQ852006 KIM852005:KIM852006 KSI852005:KSI852006 LCE852005:LCE852006 LMA852005:LMA852006 LVW852005:LVW852006 MFS852005:MFS852006 MPO852005:MPO852006 MZK852005:MZK852006 NJG852005:NJG852006 NTC852005:NTC852006 OCY852005:OCY852006 OMU852005:OMU852006 OWQ852005:OWQ852006 PGM852005:PGM852006 PQI852005:PQI852006 QAE852005:QAE852006 QKA852005:QKA852006 QTW852005:QTW852006 RDS852005:RDS852006 RNO852005:RNO852006 RXK852005:RXK852006 SHG852005:SHG852006 SRC852005:SRC852006 TAY852005:TAY852006 TKU852005:TKU852006 TUQ852005:TUQ852006 UEM852005:UEM852006 UOI852005:UOI852006 UYE852005:UYE852006 VIA852005:VIA852006 VRW852005:VRW852006 WBS852005:WBS852006 WLO852005:WLO852006 WVK852005:WVK852006 C917541:C917542 IY917541:IY917542 SU917541:SU917542 ACQ917541:ACQ917542 AMM917541:AMM917542 AWI917541:AWI917542 BGE917541:BGE917542 BQA917541:BQA917542 BZW917541:BZW917542 CJS917541:CJS917542 CTO917541:CTO917542 DDK917541:DDK917542 DNG917541:DNG917542 DXC917541:DXC917542 EGY917541:EGY917542 EQU917541:EQU917542 FAQ917541:FAQ917542 FKM917541:FKM917542 FUI917541:FUI917542 GEE917541:GEE917542 GOA917541:GOA917542 GXW917541:GXW917542 HHS917541:HHS917542 HRO917541:HRO917542 IBK917541:IBK917542 ILG917541:ILG917542 IVC917541:IVC917542 JEY917541:JEY917542 JOU917541:JOU917542 JYQ917541:JYQ917542 KIM917541:KIM917542 KSI917541:KSI917542 LCE917541:LCE917542 LMA917541:LMA917542 LVW917541:LVW917542 MFS917541:MFS917542 MPO917541:MPO917542 MZK917541:MZK917542 NJG917541:NJG917542 NTC917541:NTC917542 OCY917541:OCY917542 OMU917541:OMU917542 OWQ917541:OWQ917542 PGM917541:PGM917542 PQI917541:PQI917542 QAE917541:QAE917542 QKA917541:QKA917542 QTW917541:QTW917542 RDS917541:RDS917542 RNO917541:RNO917542 RXK917541:RXK917542 SHG917541:SHG917542 SRC917541:SRC917542 TAY917541:TAY917542 TKU917541:TKU917542 TUQ917541:TUQ917542 UEM917541:UEM917542 UOI917541:UOI917542 UYE917541:UYE917542 VIA917541:VIA917542 VRW917541:VRW917542 WBS917541:WBS917542 WLO917541:WLO917542 WVK917541:WVK917542 C983077:C983078 IY983077:IY983078 SU983077:SU983078 ACQ983077:ACQ983078 AMM983077:AMM983078 AWI983077:AWI983078 BGE983077:BGE983078 BQA983077:BQA983078 BZW983077:BZW983078 CJS983077:CJS983078 CTO983077:CTO983078 DDK983077:DDK983078 DNG983077:DNG983078 DXC983077:DXC983078 EGY983077:EGY983078 EQU983077:EQU983078 FAQ983077:FAQ983078 FKM983077:FKM983078 FUI983077:FUI983078 GEE983077:GEE983078 GOA983077:GOA983078 GXW983077:GXW983078 HHS983077:HHS983078 HRO983077:HRO983078 IBK983077:IBK983078 ILG983077:ILG983078 IVC983077:IVC983078 JEY983077:JEY983078 JOU983077:JOU983078 JYQ983077:JYQ983078 KIM983077:KIM983078 KSI983077:KSI983078 LCE983077:LCE983078 LMA983077:LMA983078 LVW983077:LVW983078 MFS983077:MFS983078 MPO983077:MPO983078 MZK983077:MZK983078 NJG983077:NJG983078 NTC983077:NTC983078 OCY983077:OCY983078 OMU983077:OMU983078 OWQ983077:OWQ983078 PGM983077:PGM983078 PQI983077:PQI983078 QAE983077:QAE983078 QKA983077:QKA983078 QTW983077:QTW983078 RDS983077:RDS983078 RNO983077:RNO983078 RXK983077:RXK983078 SHG983077:SHG983078 SRC983077:SRC983078 TAY983077:TAY983078 TKU983077:TKU983078 TUQ983077:TUQ983078 UEM983077:UEM983078 UOI983077:UOI983078 UYE983077:UYE983078 VIA983077:VIA983078 VRW983077:VRW983078 WBS983077:WBS983078 WLO983077:WLO983078 WVK983077:WVK983078">
      <formula1>本庁・支部</formula1>
    </dataValidation>
  </dataValidations>
  <printOptions horizontalCentered="1" verticalCentered="1"/>
  <pageMargins left="0.81" right="0.41" top="1.03" bottom="0.78" header="0.19685039370078741" footer="0"/>
  <pageSetup paperSize="9" scale="94" orientation="portrait" r:id="rId1"/>
  <headerFooter alignWithMargins="0">
    <oddHeader>&amp;R申立書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xdr:col>
                    <xdr:colOff>66675</xdr:colOff>
                    <xdr:row>10</xdr:row>
                    <xdr:rowOff>28575</xdr:rowOff>
                  </from>
                  <to>
                    <xdr:col>2</xdr:col>
                    <xdr:colOff>409575</xdr:colOff>
                    <xdr:row>11</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2</xdr:col>
                    <xdr:colOff>66675</xdr:colOff>
                    <xdr:row>11</xdr:row>
                    <xdr:rowOff>28575</xdr:rowOff>
                  </from>
                  <to>
                    <xdr:col>2</xdr:col>
                    <xdr:colOff>409575</xdr:colOff>
                    <xdr:row>12</xdr:row>
                    <xdr:rowOff>9525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0</xdr:col>
                    <xdr:colOff>209550</xdr:colOff>
                    <xdr:row>41</xdr:row>
                    <xdr:rowOff>38100</xdr:rowOff>
                  </from>
                  <to>
                    <xdr:col>0</xdr:col>
                    <xdr:colOff>514350</xdr:colOff>
                    <xdr:row>42</xdr:row>
                    <xdr:rowOff>19050</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2</xdr:col>
                    <xdr:colOff>485775</xdr:colOff>
                    <xdr:row>45</xdr:row>
                    <xdr:rowOff>28575</xdr:rowOff>
                  </from>
                  <to>
                    <xdr:col>2</xdr:col>
                    <xdr:colOff>790575</xdr:colOff>
                    <xdr:row>46</xdr:row>
                    <xdr:rowOff>9525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3</xdr:col>
                    <xdr:colOff>466725</xdr:colOff>
                    <xdr:row>45</xdr:row>
                    <xdr:rowOff>28575</xdr:rowOff>
                  </from>
                  <to>
                    <xdr:col>4</xdr:col>
                    <xdr:colOff>66675</xdr:colOff>
                    <xdr:row>46</xdr:row>
                    <xdr:rowOff>9525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0</xdr:col>
                    <xdr:colOff>381000</xdr:colOff>
                    <xdr:row>42</xdr:row>
                    <xdr:rowOff>38100</xdr:rowOff>
                  </from>
                  <to>
                    <xdr:col>0</xdr:col>
                    <xdr:colOff>685800</xdr:colOff>
                    <xdr:row>43</xdr:row>
                    <xdr:rowOff>19050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0</xdr:col>
                    <xdr:colOff>209550</xdr:colOff>
                    <xdr:row>37</xdr:row>
                    <xdr:rowOff>38100</xdr:rowOff>
                  </from>
                  <to>
                    <xdr:col>0</xdr:col>
                    <xdr:colOff>514350</xdr:colOff>
                    <xdr:row>38</xdr:row>
                    <xdr:rowOff>19050</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0</xdr:col>
                    <xdr:colOff>209550</xdr:colOff>
                    <xdr:row>40</xdr:row>
                    <xdr:rowOff>38100</xdr:rowOff>
                  </from>
                  <to>
                    <xdr:col>0</xdr:col>
                    <xdr:colOff>514350</xdr:colOff>
                    <xdr:row>41</xdr:row>
                    <xdr:rowOff>19050</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2</xdr:col>
                    <xdr:colOff>19050</xdr:colOff>
                    <xdr:row>43</xdr:row>
                    <xdr:rowOff>38100</xdr:rowOff>
                  </from>
                  <to>
                    <xdr:col>2</xdr:col>
                    <xdr:colOff>323850</xdr:colOff>
                    <xdr:row>44</xdr:row>
                    <xdr:rowOff>19050</xdr:rowOff>
                  </to>
                </anchor>
              </controlPr>
            </control>
          </mc:Choice>
        </mc:AlternateContent>
        <mc:AlternateContent xmlns:mc="http://schemas.openxmlformats.org/markup-compatibility/2006">
          <mc:Choice Requires="x14">
            <control shapeId="2058" r:id="rId13" name="Check Box 10">
              <controlPr defaultSize="0" autoFill="0" autoLine="0" autoPict="0">
                <anchor moveWithCells="1">
                  <from>
                    <xdr:col>2</xdr:col>
                    <xdr:colOff>581025</xdr:colOff>
                    <xdr:row>43</xdr:row>
                    <xdr:rowOff>38100</xdr:rowOff>
                  </from>
                  <to>
                    <xdr:col>3</xdr:col>
                    <xdr:colOff>95250</xdr:colOff>
                    <xdr:row>44</xdr:row>
                    <xdr:rowOff>19050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H21"/>
  <sheetViews>
    <sheetView zoomScaleNormal="100" workbookViewId="0">
      <selection activeCell="E1" sqref="E1"/>
    </sheetView>
  </sheetViews>
  <sheetFormatPr defaultRowHeight="20.100000000000001" customHeight="1"/>
  <cols>
    <col min="1" max="1" width="17" style="280" customWidth="1"/>
    <col min="2" max="2" width="20.375" style="280" customWidth="1"/>
    <col min="3" max="3" width="31.75" style="280" customWidth="1"/>
    <col min="4" max="4" width="18" style="280" customWidth="1"/>
    <col min="5" max="16384" width="9" style="280"/>
  </cols>
  <sheetData>
    <row r="1" spans="1:7" ht="20.100000000000001" customHeight="1">
      <c r="A1" s="759" t="s">
        <v>568</v>
      </c>
      <c r="B1" s="759"/>
      <c r="C1" s="759"/>
      <c r="D1" s="759"/>
    </row>
    <row r="2" spans="1:7" ht="20.100000000000001" customHeight="1">
      <c r="A2" s="281"/>
      <c r="B2" s="281"/>
      <c r="C2" s="281"/>
      <c r="D2" s="282"/>
    </row>
    <row r="3" spans="1:7" s="77" customFormat="1" ht="20.100000000000001" customHeight="1">
      <c r="A3" s="760" t="s">
        <v>569</v>
      </c>
      <c r="B3" s="760"/>
      <c r="C3" s="760"/>
      <c r="D3" s="760"/>
      <c r="E3" s="760"/>
      <c r="F3" s="760"/>
      <c r="G3" s="760"/>
    </row>
    <row r="4" spans="1:7" s="283" customFormat="1" ht="20.100000000000001" customHeight="1">
      <c r="A4" s="761" t="s">
        <v>570</v>
      </c>
      <c r="B4" s="761"/>
      <c r="C4" s="761"/>
      <c r="D4" s="761"/>
      <c r="E4" s="761"/>
      <c r="F4" s="248"/>
    </row>
    <row r="5" spans="1:7" s="247" customFormat="1" ht="20.100000000000001" customHeight="1">
      <c r="A5" s="284"/>
      <c r="B5" s="284"/>
      <c r="C5" s="284"/>
      <c r="D5" s="284"/>
      <c r="E5" s="284"/>
      <c r="F5" s="248"/>
    </row>
    <row r="6" spans="1:7" ht="20.100000000000001" customHeight="1" thickBot="1">
      <c r="A6" s="285" t="s">
        <v>571</v>
      </c>
      <c r="B6" s="286" t="s">
        <v>572</v>
      </c>
      <c r="C6" s="286" t="s">
        <v>573</v>
      </c>
      <c r="D6" s="287" t="s">
        <v>574</v>
      </c>
    </row>
    <row r="7" spans="1:7" ht="20.100000000000001" customHeight="1" thickTop="1">
      <c r="A7" s="288" t="s">
        <v>575</v>
      </c>
      <c r="B7" s="289" t="s">
        <v>576</v>
      </c>
      <c r="C7" s="290" t="s">
        <v>577</v>
      </c>
      <c r="D7" s="291" t="s">
        <v>578</v>
      </c>
    </row>
    <row r="8" spans="1:7" ht="20.100000000000001" customHeight="1">
      <c r="A8" s="292" t="s">
        <v>579</v>
      </c>
      <c r="B8" s="293" t="s">
        <v>580</v>
      </c>
      <c r="C8" s="294" t="s">
        <v>581</v>
      </c>
      <c r="D8" s="295"/>
    </row>
    <row r="9" spans="1:7" ht="20.100000000000001" customHeight="1" thickBot="1">
      <c r="A9" s="296" t="s">
        <v>582</v>
      </c>
      <c r="B9" s="293"/>
      <c r="C9" s="294" t="s">
        <v>583</v>
      </c>
      <c r="D9" s="297"/>
    </row>
    <row r="10" spans="1:7" ht="20.100000000000001" customHeight="1" thickTop="1">
      <c r="A10" s="288" t="s">
        <v>584</v>
      </c>
      <c r="B10" s="289" t="s">
        <v>576</v>
      </c>
      <c r="C10" s="290" t="s">
        <v>585</v>
      </c>
      <c r="D10" s="295" t="s">
        <v>586</v>
      </c>
    </row>
    <row r="11" spans="1:7" ht="20.100000000000001" customHeight="1">
      <c r="A11" s="298"/>
      <c r="B11" s="293" t="s">
        <v>580</v>
      </c>
      <c r="C11" s="298"/>
      <c r="D11" s="295" t="s">
        <v>587</v>
      </c>
    </row>
    <row r="12" spans="1:7" ht="20.100000000000001" customHeight="1" thickBot="1">
      <c r="A12" s="296" t="s">
        <v>582</v>
      </c>
      <c r="B12" s="293"/>
      <c r="C12" s="294" t="s">
        <v>588</v>
      </c>
      <c r="D12" s="295"/>
    </row>
    <row r="13" spans="1:7" ht="20.100000000000001" customHeight="1" thickTop="1">
      <c r="A13" s="299" t="s">
        <v>589</v>
      </c>
      <c r="B13" s="289" t="s">
        <v>576</v>
      </c>
      <c r="C13" s="290" t="s">
        <v>577</v>
      </c>
      <c r="D13" s="291"/>
    </row>
    <row r="14" spans="1:7" ht="20.100000000000001" customHeight="1">
      <c r="A14" s="296" t="s">
        <v>590</v>
      </c>
      <c r="B14" s="293" t="s">
        <v>580</v>
      </c>
      <c r="C14" s="294"/>
      <c r="D14" s="295"/>
    </row>
    <row r="15" spans="1:7" ht="19.5" customHeight="1" thickBot="1">
      <c r="A15" s="296" t="s">
        <v>582</v>
      </c>
      <c r="B15" s="293"/>
      <c r="C15" s="294" t="s">
        <v>583</v>
      </c>
      <c r="D15" s="297"/>
    </row>
    <row r="16" spans="1:7" ht="20.100000000000001" customHeight="1" thickTop="1">
      <c r="A16" s="288" t="s">
        <v>591</v>
      </c>
      <c r="B16" s="289" t="s">
        <v>576</v>
      </c>
      <c r="C16" s="290" t="s">
        <v>577</v>
      </c>
      <c r="D16" s="295"/>
    </row>
    <row r="17" spans="1:8" ht="20.100000000000001" customHeight="1">
      <c r="A17" s="298"/>
      <c r="B17" s="293" t="s">
        <v>580</v>
      </c>
      <c r="C17" s="294"/>
      <c r="D17" s="295"/>
    </row>
    <row r="18" spans="1:8" ht="20.100000000000001" customHeight="1">
      <c r="A18" s="300" t="s">
        <v>582</v>
      </c>
      <c r="B18" s="301"/>
      <c r="C18" s="302" t="s">
        <v>583</v>
      </c>
      <c r="D18" s="295"/>
    </row>
    <row r="19" spans="1:8" ht="20.100000000000001" customHeight="1">
      <c r="A19" s="303"/>
      <c r="B19" s="304"/>
      <c r="C19" s="304"/>
      <c r="D19" s="305"/>
      <c r="E19" s="304"/>
      <c r="F19" s="304"/>
      <c r="G19" s="304"/>
      <c r="H19" s="304"/>
    </row>
    <row r="20" spans="1:8" s="86" customFormat="1" ht="19.5" customHeight="1">
      <c r="A20" s="762" t="s">
        <v>592</v>
      </c>
      <c r="B20" s="762"/>
      <c r="C20" s="762"/>
      <c r="D20" s="762"/>
      <c r="E20" s="762"/>
      <c r="F20" s="762"/>
      <c r="G20" s="762"/>
    </row>
    <row r="21" spans="1:8" s="86" customFormat="1" ht="19.5" customHeight="1">
      <c r="A21" s="762" t="s">
        <v>593</v>
      </c>
      <c r="B21" s="762"/>
      <c r="C21" s="762"/>
      <c r="D21" s="762"/>
      <c r="E21" s="762"/>
      <c r="F21" s="762"/>
      <c r="G21" s="762"/>
    </row>
  </sheetData>
  <mergeCells count="5">
    <mergeCell ref="A1:D1"/>
    <mergeCell ref="A3:G3"/>
    <mergeCell ref="A4:E4"/>
    <mergeCell ref="A20:G20"/>
    <mergeCell ref="A21:G21"/>
  </mergeCells>
  <phoneticPr fontId="2"/>
  <printOptions horizontalCentered="1"/>
  <pageMargins left="1.1811023622047245" right="0.78740157480314965" top="1.3779527559055118" bottom="1.0629921259842521" header="0" footer="0"/>
  <pageSetup paperSize="9" scale="93" orientation="portrait" verticalDpi="4294967293" r:id="rId1"/>
  <headerFooter alignWithMargins="0">
    <oddHeader>&amp;Rライフラインの支払方法</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0</xdr:col>
                    <xdr:colOff>295275</xdr:colOff>
                    <xdr:row>8</xdr:row>
                    <xdr:rowOff>38100</xdr:rowOff>
                  </from>
                  <to>
                    <xdr:col>0</xdr:col>
                    <xdr:colOff>600075</xdr:colOff>
                    <xdr:row>9</xdr:row>
                    <xdr:rowOff>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0</xdr:col>
                    <xdr:colOff>600075</xdr:colOff>
                    <xdr:row>8</xdr:row>
                    <xdr:rowOff>38100</xdr:rowOff>
                  </from>
                  <to>
                    <xdr:col>0</xdr:col>
                    <xdr:colOff>904875</xdr:colOff>
                    <xdr:row>9</xdr:row>
                    <xdr:rowOff>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2</xdr:col>
                    <xdr:colOff>47625</xdr:colOff>
                    <xdr:row>6</xdr:row>
                    <xdr:rowOff>28575</xdr:rowOff>
                  </from>
                  <to>
                    <xdr:col>2</xdr:col>
                    <xdr:colOff>352425</xdr:colOff>
                    <xdr:row>6</xdr:row>
                    <xdr:rowOff>238125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xdr:col>
                    <xdr:colOff>590550</xdr:colOff>
                    <xdr:row>6</xdr:row>
                    <xdr:rowOff>28575</xdr:rowOff>
                  </from>
                  <to>
                    <xdr:col>1</xdr:col>
                    <xdr:colOff>895350</xdr:colOff>
                    <xdr:row>6</xdr:row>
                    <xdr:rowOff>238125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2</xdr:col>
                    <xdr:colOff>47625</xdr:colOff>
                    <xdr:row>9</xdr:row>
                    <xdr:rowOff>28575</xdr:rowOff>
                  </from>
                  <to>
                    <xdr:col>2</xdr:col>
                    <xdr:colOff>352425</xdr:colOff>
                    <xdr:row>9</xdr:row>
                    <xdr:rowOff>238125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2</xdr:col>
                    <xdr:colOff>47625</xdr:colOff>
                    <xdr:row>8</xdr:row>
                    <xdr:rowOff>19050</xdr:rowOff>
                  </from>
                  <to>
                    <xdr:col>2</xdr:col>
                    <xdr:colOff>352425</xdr:colOff>
                    <xdr:row>8</xdr:row>
                    <xdr:rowOff>228600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2</xdr:col>
                    <xdr:colOff>47625</xdr:colOff>
                    <xdr:row>12</xdr:row>
                    <xdr:rowOff>28575</xdr:rowOff>
                  </from>
                  <to>
                    <xdr:col>2</xdr:col>
                    <xdr:colOff>352425</xdr:colOff>
                    <xdr:row>12</xdr:row>
                    <xdr:rowOff>238125</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2</xdr:col>
                    <xdr:colOff>47625</xdr:colOff>
                    <xdr:row>11</xdr:row>
                    <xdr:rowOff>19050</xdr:rowOff>
                  </from>
                  <to>
                    <xdr:col>2</xdr:col>
                    <xdr:colOff>352425</xdr:colOff>
                    <xdr:row>11</xdr:row>
                    <xdr:rowOff>228600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2</xdr:col>
                    <xdr:colOff>47625</xdr:colOff>
                    <xdr:row>14</xdr:row>
                    <xdr:rowOff>19050</xdr:rowOff>
                  </from>
                  <to>
                    <xdr:col>2</xdr:col>
                    <xdr:colOff>352425</xdr:colOff>
                    <xdr:row>14</xdr:row>
                    <xdr:rowOff>228600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2</xdr:col>
                    <xdr:colOff>47625</xdr:colOff>
                    <xdr:row>15</xdr:row>
                    <xdr:rowOff>28575</xdr:rowOff>
                  </from>
                  <to>
                    <xdr:col>2</xdr:col>
                    <xdr:colOff>352425</xdr:colOff>
                    <xdr:row>15</xdr:row>
                    <xdr:rowOff>238125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2</xdr:col>
                    <xdr:colOff>47625</xdr:colOff>
                    <xdr:row>17</xdr:row>
                    <xdr:rowOff>19050</xdr:rowOff>
                  </from>
                  <to>
                    <xdr:col>2</xdr:col>
                    <xdr:colOff>352425</xdr:colOff>
                    <xdr:row>17</xdr:row>
                    <xdr:rowOff>228600</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590550</xdr:colOff>
                    <xdr:row>7</xdr:row>
                    <xdr:rowOff>28575</xdr:rowOff>
                  </from>
                  <to>
                    <xdr:col>1</xdr:col>
                    <xdr:colOff>895350</xdr:colOff>
                    <xdr:row>7</xdr:row>
                    <xdr:rowOff>238125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1</xdr:col>
                    <xdr:colOff>590550</xdr:colOff>
                    <xdr:row>9</xdr:row>
                    <xdr:rowOff>28575</xdr:rowOff>
                  </from>
                  <to>
                    <xdr:col>1</xdr:col>
                    <xdr:colOff>895350</xdr:colOff>
                    <xdr:row>9</xdr:row>
                    <xdr:rowOff>238125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1</xdr:col>
                    <xdr:colOff>590550</xdr:colOff>
                    <xdr:row>10</xdr:row>
                    <xdr:rowOff>28575</xdr:rowOff>
                  </from>
                  <to>
                    <xdr:col>1</xdr:col>
                    <xdr:colOff>895350</xdr:colOff>
                    <xdr:row>10</xdr:row>
                    <xdr:rowOff>238125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1</xdr:col>
                    <xdr:colOff>590550</xdr:colOff>
                    <xdr:row>12</xdr:row>
                    <xdr:rowOff>28575</xdr:rowOff>
                  </from>
                  <to>
                    <xdr:col>1</xdr:col>
                    <xdr:colOff>895350</xdr:colOff>
                    <xdr:row>12</xdr:row>
                    <xdr:rowOff>238125</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1</xdr:col>
                    <xdr:colOff>590550</xdr:colOff>
                    <xdr:row>13</xdr:row>
                    <xdr:rowOff>28575</xdr:rowOff>
                  </from>
                  <to>
                    <xdr:col>1</xdr:col>
                    <xdr:colOff>895350</xdr:colOff>
                    <xdr:row>13</xdr:row>
                    <xdr:rowOff>238125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1</xdr:col>
                    <xdr:colOff>590550</xdr:colOff>
                    <xdr:row>15</xdr:row>
                    <xdr:rowOff>28575</xdr:rowOff>
                  </from>
                  <to>
                    <xdr:col>1</xdr:col>
                    <xdr:colOff>895350</xdr:colOff>
                    <xdr:row>15</xdr:row>
                    <xdr:rowOff>238125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1</xdr:col>
                    <xdr:colOff>590550</xdr:colOff>
                    <xdr:row>16</xdr:row>
                    <xdr:rowOff>28575</xdr:rowOff>
                  </from>
                  <to>
                    <xdr:col>1</xdr:col>
                    <xdr:colOff>895350</xdr:colOff>
                    <xdr:row>16</xdr:row>
                    <xdr:rowOff>238125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0</xdr:col>
                    <xdr:colOff>295275</xdr:colOff>
                    <xdr:row>11</xdr:row>
                    <xdr:rowOff>38100</xdr:rowOff>
                  </from>
                  <to>
                    <xdr:col>0</xdr:col>
                    <xdr:colOff>600075</xdr:colOff>
                    <xdr:row>12</xdr:row>
                    <xdr:rowOff>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0</xdr:col>
                    <xdr:colOff>600075</xdr:colOff>
                    <xdr:row>11</xdr:row>
                    <xdr:rowOff>38100</xdr:rowOff>
                  </from>
                  <to>
                    <xdr:col>0</xdr:col>
                    <xdr:colOff>904875</xdr:colOff>
                    <xdr:row>12</xdr:row>
                    <xdr:rowOff>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0</xdr:col>
                    <xdr:colOff>295275</xdr:colOff>
                    <xdr:row>14</xdr:row>
                    <xdr:rowOff>38100</xdr:rowOff>
                  </from>
                  <to>
                    <xdr:col>0</xdr:col>
                    <xdr:colOff>600075</xdr:colOff>
                    <xdr:row>15</xdr:row>
                    <xdr:rowOff>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0</xdr:col>
                    <xdr:colOff>600075</xdr:colOff>
                    <xdr:row>14</xdr:row>
                    <xdr:rowOff>38100</xdr:rowOff>
                  </from>
                  <to>
                    <xdr:col>0</xdr:col>
                    <xdr:colOff>904875</xdr:colOff>
                    <xdr:row>15</xdr:row>
                    <xdr:rowOff>0</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from>
                    <xdr:col>0</xdr:col>
                    <xdr:colOff>295275</xdr:colOff>
                    <xdr:row>17</xdr:row>
                    <xdr:rowOff>38100</xdr:rowOff>
                  </from>
                  <to>
                    <xdr:col>0</xdr:col>
                    <xdr:colOff>600075</xdr:colOff>
                    <xdr:row>18</xdr:row>
                    <xdr:rowOff>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from>
                    <xdr:col>0</xdr:col>
                    <xdr:colOff>600075</xdr:colOff>
                    <xdr:row>17</xdr:row>
                    <xdr:rowOff>38100</xdr:rowOff>
                  </from>
                  <to>
                    <xdr:col>0</xdr:col>
                    <xdr:colOff>904875</xdr:colOff>
                    <xdr:row>18</xdr:row>
                    <xdr:rowOff>0</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1"/>
  <sheetViews>
    <sheetView workbookViewId="0">
      <selection activeCell="B50" sqref="B50:C50"/>
    </sheetView>
  </sheetViews>
  <sheetFormatPr defaultRowHeight="13.5"/>
  <cols>
    <col min="1" max="1" width="1.625" style="307" customWidth="1"/>
    <col min="2" max="2" width="6.625" style="307" customWidth="1"/>
    <col min="3" max="3" width="74.625" style="307" customWidth="1"/>
    <col min="4" max="16384" width="9" style="307"/>
  </cols>
  <sheetData>
    <row r="1" spans="2:3">
      <c r="B1" s="306"/>
    </row>
    <row r="2" spans="2:3" ht="13.5" customHeight="1">
      <c r="B2" s="764" t="s">
        <v>594</v>
      </c>
      <c r="C2" s="765"/>
    </row>
    <row r="3" spans="2:3">
      <c r="B3" s="308"/>
    </row>
    <row r="4" spans="2:3" ht="13.5" customHeight="1">
      <c r="B4" s="766" t="s">
        <v>595</v>
      </c>
      <c r="C4" s="767"/>
    </row>
    <row r="5" spans="2:3">
      <c r="B5" s="768" t="s">
        <v>596</v>
      </c>
      <c r="C5" s="767"/>
    </row>
    <row r="6" spans="2:3">
      <c r="B6" s="309"/>
    </row>
    <row r="7" spans="2:3" ht="41.25" customHeight="1">
      <c r="B7" s="310"/>
      <c r="C7" s="310" t="s">
        <v>597</v>
      </c>
    </row>
    <row r="8" spans="2:3" ht="65.25" customHeight="1">
      <c r="B8" s="310"/>
      <c r="C8" s="310" t="s">
        <v>598</v>
      </c>
    </row>
    <row r="9" spans="2:3" ht="26.25" customHeight="1">
      <c r="B9" s="310"/>
      <c r="C9" s="310" t="s">
        <v>599</v>
      </c>
    </row>
    <row r="10" spans="2:3" ht="15" customHeight="1">
      <c r="B10" s="310"/>
      <c r="C10" s="310" t="s">
        <v>600</v>
      </c>
    </row>
    <row r="11" spans="2:3" ht="15" customHeight="1">
      <c r="B11" s="310"/>
      <c r="C11" s="310" t="s">
        <v>601</v>
      </c>
    </row>
    <row r="12" spans="2:3">
      <c r="B12" s="306"/>
    </row>
    <row r="13" spans="2:3">
      <c r="B13" s="311"/>
    </row>
    <row r="14" spans="2:3">
      <c r="B14" s="306"/>
    </row>
    <row r="15" spans="2:3">
      <c r="B15" s="306"/>
    </row>
    <row r="17" spans="2:3">
      <c r="B17" s="769" t="s">
        <v>602</v>
      </c>
      <c r="C17" s="770"/>
    </row>
    <row r="18" spans="2:3" ht="17.25" customHeight="1">
      <c r="B18" s="771" t="s">
        <v>603</v>
      </c>
      <c r="C18" s="767"/>
    </row>
    <row r="19" spans="2:3">
      <c r="B19" s="311"/>
    </row>
    <row r="20" spans="2:3" ht="17.25" customHeight="1">
      <c r="B20" s="312" t="s">
        <v>604</v>
      </c>
      <c r="C20" s="313" t="s">
        <v>605</v>
      </c>
    </row>
    <row r="21" spans="2:3" ht="33.75" customHeight="1">
      <c r="B21" s="314" t="s">
        <v>606</v>
      </c>
      <c r="C21" s="315" t="s">
        <v>607</v>
      </c>
    </row>
    <row r="22" spans="2:3" ht="61.5" customHeight="1">
      <c r="B22" s="316" t="s">
        <v>608</v>
      </c>
      <c r="C22" s="317" t="s">
        <v>609</v>
      </c>
    </row>
    <row r="23" spans="2:3" ht="22.5" customHeight="1">
      <c r="B23" s="316" t="s">
        <v>610</v>
      </c>
      <c r="C23" s="317" t="s">
        <v>611</v>
      </c>
    </row>
    <row r="24" spans="2:3" ht="48" customHeight="1">
      <c r="B24" s="316" t="s">
        <v>612</v>
      </c>
      <c r="C24" s="318" t="s">
        <v>613</v>
      </c>
    </row>
    <row r="25" spans="2:3" ht="46.5" customHeight="1">
      <c r="B25" s="316" t="s">
        <v>614</v>
      </c>
      <c r="C25" s="318" t="s">
        <v>615</v>
      </c>
    </row>
    <row r="26" spans="2:3" ht="48" customHeight="1">
      <c r="B26" s="316" t="s">
        <v>616</v>
      </c>
      <c r="C26" s="318" t="s">
        <v>617</v>
      </c>
    </row>
    <row r="27" spans="2:3" ht="33" customHeight="1">
      <c r="B27" s="316" t="s">
        <v>618</v>
      </c>
      <c r="C27" s="317" t="s">
        <v>619</v>
      </c>
    </row>
    <row r="28" spans="2:3" ht="31.5" customHeight="1">
      <c r="B28" s="316" t="s">
        <v>620</v>
      </c>
      <c r="C28" s="319" t="s">
        <v>621</v>
      </c>
    </row>
    <row r="29" spans="2:3" ht="30" customHeight="1">
      <c r="B29" s="316" t="s">
        <v>622</v>
      </c>
      <c r="C29" s="319" t="s">
        <v>623</v>
      </c>
    </row>
    <row r="30" spans="2:3">
      <c r="B30" s="320"/>
      <c r="C30" s="320"/>
    </row>
    <row r="31" spans="2:3">
      <c r="B31" s="321"/>
      <c r="C31" s="321"/>
    </row>
    <row r="32" spans="2:3">
      <c r="B32" s="322"/>
      <c r="C32" s="322"/>
    </row>
    <row r="33" spans="1:3">
      <c r="B33" s="321"/>
      <c r="C33" s="321"/>
    </row>
    <row r="34" spans="1:3" ht="20.25" customHeight="1">
      <c r="B34" s="763" t="s">
        <v>624</v>
      </c>
      <c r="C34" s="763"/>
    </row>
    <row r="35" spans="1:3" ht="18.75" customHeight="1">
      <c r="B35" s="763" t="s">
        <v>625</v>
      </c>
      <c r="C35" s="763"/>
    </row>
    <row r="36" spans="1:3" ht="29.25" customHeight="1">
      <c r="B36" s="763" t="s">
        <v>626</v>
      </c>
      <c r="C36" s="763"/>
    </row>
    <row r="37" spans="1:3" ht="57" customHeight="1">
      <c r="B37" s="763" t="s">
        <v>627</v>
      </c>
      <c r="C37" s="763"/>
    </row>
    <row r="38" spans="1:3" ht="27" customHeight="1">
      <c r="B38" s="763" t="s">
        <v>628</v>
      </c>
      <c r="C38" s="763"/>
    </row>
    <row r="39" spans="1:3" ht="17.25" customHeight="1">
      <c r="B39" s="763" t="s">
        <v>629</v>
      </c>
      <c r="C39" s="763"/>
    </row>
    <row r="40" spans="1:3" ht="27" customHeight="1">
      <c r="B40" s="763" t="s">
        <v>630</v>
      </c>
      <c r="C40" s="763"/>
    </row>
    <row r="41" spans="1:3" ht="54" customHeight="1">
      <c r="B41" s="763" t="s">
        <v>631</v>
      </c>
      <c r="C41" s="763"/>
    </row>
    <row r="42" spans="1:3" ht="27" customHeight="1">
      <c r="B42" s="763" t="s">
        <v>632</v>
      </c>
      <c r="C42" s="763"/>
    </row>
    <row r="43" spans="1:3">
      <c r="B43" s="321"/>
      <c r="C43" s="321"/>
    </row>
    <row r="44" spans="1:3">
      <c r="B44" s="321"/>
      <c r="C44" s="321"/>
    </row>
    <row r="45" spans="1:3">
      <c r="A45" s="323"/>
      <c r="B45" s="321"/>
      <c r="C45" s="321"/>
    </row>
    <row r="46" spans="1:3">
      <c r="B46" s="324"/>
      <c r="C46" s="324"/>
    </row>
    <row r="47" spans="1:3" ht="42.75" customHeight="1">
      <c r="B47" s="316" t="s">
        <v>633</v>
      </c>
      <c r="C47" s="316" t="s">
        <v>634</v>
      </c>
    </row>
    <row r="48" spans="1:3" ht="75.75" customHeight="1">
      <c r="B48" s="325" t="s">
        <v>635</v>
      </c>
      <c r="C48" s="326" t="s">
        <v>636</v>
      </c>
    </row>
    <row r="49" spans="2:3">
      <c r="B49" s="311"/>
    </row>
    <row r="50" spans="2:3">
      <c r="B50" s="771" t="s">
        <v>1031</v>
      </c>
      <c r="C50" s="767"/>
    </row>
    <row r="51" spans="2:3">
      <c r="B51" s="771" t="s">
        <v>1032</v>
      </c>
      <c r="C51" s="767"/>
    </row>
    <row r="52" spans="2:3">
      <c r="B52" s="306"/>
    </row>
    <row r="53" spans="2:3">
      <c r="B53" s="306"/>
    </row>
    <row r="54" spans="2:3">
      <c r="B54" s="306"/>
    </row>
    <row r="55" spans="2:3">
      <c r="B55" s="306"/>
    </row>
    <row r="56" spans="2:3">
      <c r="B56" s="306"/>
    </row>
    <row r="57" spans="2:3">
      <c r="B57" s="306"/>
    </row>
    <row r="58" spans="2:3">
      <c r="B58" s="306"/>
    </row>
    <row r="59" spans="2:3">
      <c r="B59" s="327"/>
      <c r="C59" s="327"/>
    </row>
    <row r="61" spans="2:3" ht="44.25" customHeight="1">
      <c r="B61" s="763" t="s">
        <v>637</v>
      </c>
      <c r="C61" s="763"/>
    </row>
  </sheetData>
  <mergeCells count="17">
    <mergeCell ref="B41:C41"/>
    <mergeCell ref="B42:C42"/>
    <mergeCell ref="B50:C50"/>
    <mergeCell ref="B51:C51"/>
    <mergeCell ref="B61:C61"/>
    <mergeCell ref="B40:C40"/>
    <mergeCell ref="B2:C2"/>
    <mergeCell ref="B4:C4"/>
    <mergeCell ref="B5:C5"/>
    <mergeCell ref="B17:C17"/>
    <mergeCell ref="B18:C18"/>
    <mergeCell ref="B34:C34"/>
    <mergeCell ref="B35:C35"/>
    <mergeCell ref="B36:C36"/>
    <mergeCell ref="B37:C37"/>
    <mergeCell ref="B38:C38"/>
    <mergeCell ref="B39:C39"/>
  </mergeCells>
  <phoneticPr fontId="2"/>
  <pageMargins left="1.1000000000000001" right="0.48" top="1" bottom="0.55000000000000004" header="0.5" footer="0.17"/>
  <pageSetup paperSize="9" orientation="portrait" r:id="rId1"/>
  <rowBreaks count="2" manualBreakCount="2">
    <brk id="15" max="16383" man="1"/>
    <brk id="44"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4"/>
  <sheetViews>
    <sheetView topLeftCell="A4" workbookViewId="0">
      <selection activeCell="L4" sqref="L4"/>
    </sheetView>
  </sheetViews>
  <sheetFormatPr defaultRowHeight="13.5"/>
  <cols>
    <col min="1" max="1" width="2.5" style="328" customWidth="1"/>
    <col min="2" max="2" width="16.25" style="328" customWidth="1"/>
    <col min="3" max="3" width="9.875" style="328" customWidth="1"/>
    <col min="4" max="4" width="4" style="328" customWidth="1"/>
    <col min="5" max="5" width="10.875" style="328" customWidth="1"/>
    <col min="6" max="6" width="3" style="328" customWidth="1"/>
    <col min="7" max="7" width="10.875" style="328" customWidth="1"/>
    <col min="8" max="8" width="3" style="328" customWidth="1"/>
    <col min="9" max="9" width="10.875" style="328" customWidth="1"/>
    <col min="10" max="10" width="3" style="328" customWidth="1"/>
    <col min="11" max="11" width="11.875" style="328" customWidth="1"/>
    <col min="12" max="16384" width="9" style="328"/>
  </cols>
  <sheetData>
    <row r="1" spans="1:11" ht="24" customHeight="1">
      <c r="I1" s="774" t="s">
        <v>993</v>
      </c>
      <c r="J1" s="775"/>
      <c r="K1" s="775"/>
    </row>
    <row r="2" spans="1:11" ht="30" customHeight="1">
      <c r="B2" s="776" t="s">
        <v>638</v>
      </c>
      <c r="C2" s="776"/>
      <c r="D2" s="776"/>
      <c r="E2" s="776"/>
      <c r="F2" s="776"/>
      <c r="G2" s="776"/>
      <c r="H2" s="776"/>
      <c r="I2" s="776"/>
      <c r="J2" s="776"/>
      <c r="K2" s="776"/>
    </row>
    <row r="3" spans="1:11" ht="18" customHeight="1">
      <c r="C3" s="329"/>
      <c r="D3" s="329"/>
      <c r="E3" s="329"/>
      <c r="F3" s="329"/>
      <c r="G3" s="329"/>
      <c r="H3" s="329"/>
      <c r="I3" s="777" t="s">
        <v>639</v>
      </c>
      <c r="J3" s="778"/>
      <c r="K3" s="778"/>
    </row>
    <row r="4" spans="1:11">
      <c r="B4" s="330"/>
    </row>
    <row r="5" spans="1:11" ht="28.5" customHeight="1">
      <c r="A5" s="331" t="s">
        <v>640</v>
      </c>
      <c r="B5" s="779" t="s">
        <v>641</v>
      </c>
      <c r="C5" s="773"/>
      <c r="D5" s="773"/>
      <c r="E5" s="773"/>
      <c r="F5" s="773"/>
      <c r="G5" s="773"/>
      <c r="H5" s="773"/>
      <c r="I5" s="773"/>
      <c r="J5" s="773"/>
      <c r="K5" s="773"/>
    </row>
    <row r="6" spans="1:11" ht="14.25" customHeight="1">
      <c r="A6" s="332"/>
      <c r="B6" s="772" t="s">
        <v>642</v>
      </c>
      <c r="C6" s="773"/>
      <c r="D6" s="773"/>
      <c r="E6" s="773"/>
      <c r="F6" s="773"/>
      <c r="G6" s="773"/>
      <c r="H6" s="773"/>
      <c r="I6" s="773"/>
      <c r="J6" s="773"/>
      <c r="K6" s="773"/>
    </row>
    <row r="7" spans="1:11" ht="28.5" customHeight="1">
      <c r="A7" s="331" t="s">
        <v>643</v>
      </c>
      <c r="B7" s="779" t="s">
        <v>644</v>
      </c>
      <c r="C7" s="773"/>
      <c r="D7" s="773"/>
      <c r="E7" s="773"/>
      <c r="F7" s="773"/>
      <c r="G7" s="773"/>
      <c r="H7" s="773"/>
      <c r="I7" s="773"/>
      <c r="J7" s="773"/>
      <c r="K7" s="773"/>
    </row>
    <row r="8" spans="1:11" ht="57" customHeight="1">
      <c r="A8" s="331" t="s">
        <v>645</v>
      </c>
      <c r="B8" s="779" t="s">
        <v>646</v>
      </c>
      <c r="C8" s="773"/>
      <c r="D8" s="773"/>
      <c r="E8" s="773"/>
      <c r="F8" s="773"/>
      <c r="G8" s="773"/>
      <c r="H8" s="773"/>
      <c r="I8" s="773"/>
      <c r="J8" s="773"/>
      <c r="K8" s="773"/>
    </row>
    <row r="9" spans="1:11">
      <c r="B9" s="330"/>
    </row>
    <row r="10" spans="1:11" ht="13.5" customHeight="1">
      <c r="B10" s="780" t="s">
        <v>647</v>
      </c>
      <c r="C10" s="773"/>
      <c r="D10" s="773"/>
      <c r="E10" s="773"/>
      <c r="F10" s="773"/>
      <c r="G10" s="773"/>
      <c r="H10" s="773"/>
      <c r="I10" s="773"/>
      <c r="J10" s="773"/>
      <c r="K10" s="773"/>
    </row>
    <row r="11" spans="1:11">
      <c r="B11" s="772" t="s">
        <v>648</v>
      </c>
      <c r="C11" s="773"/>
      <c r="D11" s="773"/>
      <c r="E11" s="773"/>
      <c r="F11" s="773"/>
      <c r="G11" s="773"/>
      <c r="H11" s="773"/>
      <c r="I11" s="773"/>
      <c r="J11" s="773"/>
      <c r="K11" s="773"/>
    </row>
    <row r="12" spans="1:11">
      <c r="B12" s="330"/>
    </row>
    <row r="13" spans="1:11">
      <c r="B13" s="333" t="s">
        <v>649</v>
      </c>
      <c r="C13" s="333" t="s">
        <v>650</v>
      </c>
      <c r="D13" s="334"/>
      <c r="E13" s="333" t="s">
        <v>651</v>
      </c>
      <c r="F13" s="335"/>
      <c r="G13" s="333" t="s">
        <v>652</v>
      </c>
      <c r="H13" s="335"/>
      <c r="I13" s="333" t="s">
        <v>653</v>
      </c>
      <c r="J13" s="335"/>
      <c r="K13" s="335"/>
    </row>
    <row r="14" spans="1:11">
      <c r="B14" s="333" t="s">
        <v>999</v>
      </c>
      <c r="C14" s="333" t="s">
        <v>654</v>
      </c>
      <c r="D14" s="334"/>
      <c r="E14" s="335"/>
      <c r="F14" s="335"/>
      <c r="G14" s="335"/>
      <c r="H14" s="335"/>
      <c r="I14" s="336">
        <v>10000</v>
      </c>
      <c r="J14" s="335"/>
      <c r="K14" s="335"/>
    </row>
    <row r="15" spans="1:11">
      <c r="B15" s="333" t="s">
        <v>655</v>
      </c>
      <c r="C15" s="333" t="s">
        <v>656</v>
      </c>
      <c r="D15" s="334"/>
      <c r="E15" s="337" t="s">
        <v>657</v>
      </c>
      <c r="F15" s="335"/>
      <c r="G15" s="338">
        <v>200000</v>
      </c>
      <c r="H15" s="335"/>
      <c r="I15" s="336">
        <v>210000</v>
      </c>
      <c r="J15" s="335"/>
      <c r="K15" s="339" t="s">
        <v>658</v>
      </c>
    </row>
    <row r="16" spans="1:11">
      <c r="B16" s="333" t="s">
        <v>659</v>
      </c>
      <c r="C16" s="333" t="s">
        <v>660</v>
      </c>
      <c r="D16" s="334"/>
      <c r="E16" s="338">
        <v>50000</v>
      </c>
      <c r="F16" s="335"/>
      <c r="G16" s="337" t="s">
        <v>661</v>
      </c>
      <c r="H16" s="335"/>
      <c r="I16" s="336">
        <v>160000</v>
      </c>
      <c r="J16" s="335"/>
      <c r="K16" s="339" t="s">
        <v>662</v>
      </c>
    </row>
    <row r="17" spans="2:11">
      <c r="B17" s="333" t="s">
        <v>663</v>
      </c>
      <c r="C17" s="333" t="s">
        <v>664</v>
      </c>
      <c r="D17" s="334"/>
      <c r="E17" s="335"/>
      <c r="F17" s="335"/>
      <c r="G17" s="338">
        <v>100000</v>
      </c>
      <c r="H17" s="335"/>
      <c r="I17" s="336">
        <v>260000</v>
      </c>
      <c r="J17" s="335"/>
      <c r="K17" s="335"/>
    </row>
    <row r="18" spans="2:11">
      <c r="B18" s="333" t="s">
        <v>1000</v>
      </c>
      <c r="C18" s="333" t="s">
        <v>660</v>
      </c>
      <c r="D18" s="334"/>
      <c r="E18" s="338">
        <v>80000</v>
      </c>
      <c r="F18" s="335"/>
      <c r="G18" s="337" t="s">
        <v>665</v>
      </c>
      <c r="H18" s="335"/>
      <c r="I18" s="336">
        <v>180000</v>
      </c>
      <c r="J18" s="335"/>
      <c r="K18" s="339" t="s">
        <v>666</v>
      </c>
    </row>
    <row r="19" spans="2:11">
      <c r="B19" s="333" t="s">
        <v>1001</v>
      </c>
      <c r="C19" s="333" t="s">
        <v>667</v>
      </c>
      <c r="D19" s="334"/>
      <c r="E19" s="338">
        <v>100000</v>
      </c>
      <c r="F19" s="335"/>
      <c r="G19" s="335"/>
      <c r="H19" s="335"/>
      <c r="I19" s="336">
        <v>80000</v>
      </c>
      <c r="J19" s="335"/>
      <c r="K19" s="335"/>
    </row>
    <row r="20" spans="2:11">
      <c r="B20" s="333" t="s">
        <v>668</v>
      </c>
      <c r="C20" s="333" t="s">
        <v>656</v>
      </c>
      <c r="D20" s="334"/>
      <c r="E20" s="338">
        <v>10000</v>
      </c>
      <c r="F20" s="335"/>
      <c r="G20" s="337" t="s">
        <v>669</v>
      </c>
      <c r="H20" s="335"/>
      <c r="I20" s="336">
        <v>70000</v>
      </c>
      <c r="J20" s="335"/>
      <c r="K20" s="339" t="s">
        <v>670</v>
      </c>
    </row>
    <row r="21" spans="2:11">
      <c r="B21" s="333" t="s">
        <v>671</v>
      </c>
      <c r="C21" s="333" t="s">
        <v>656</v>
      </c>
      <c r="D21" s="334"/>
      <c r="E21" s="338">
        <v>30000</v>
      </c>
      <c r="F21" s="335"/>
      <c r="G21" s="337" t="s">
        <v>669</v>
      </c>
      <c r="H21" s="335"/>
      <c r="I21" s="336">
        <v>40000</v>
      </c>
      <c r="J21" s="335"/>
      <c r="K21" s="335"/>
    </row>
    <row r="22" spans="2:11">
      <c r="B22" s="333" t="s">
        <v>672</v>
      </c>
      <c r="C22" s="333" t="s">
        <v>656</v>
      </c>
      <c r="D22" s="334"/>
      <c r="E22" s="337" t="s">
        <v>673</v>
      </c>
      <c r="F22" s="335"/>
      <c r="G22" s="338">
        <v>300000</v>
      </c>
      <c r="H22" s="335"/>
      <c r="I22" s="336">
        <v>340000</v>
      </c>
      <c r="J22" s="335"/>
      <c r="K22" s="339" t="s">
        <v>674</v>
      </c>
    </row>
    <row r="23" spans="2:11">
      <c r="B23" s="333" t="s">
        <v>1002</v>
      </c>
      <c r="C23" s="333" t="s">
        <v>660</v>
      </c>
      <c r="D23" s="334"/>
      <c r="E23" s="338">
        <v>30000</v>
      </c>
      <c r="F23" s="335"/>
      <c r="G23" s="335"/>
      <c r="H23" s="335"/>
      <c r="I23" s="336">
        <v>310000</v>
      </c>
      <c r="J23" s="335"/>
      <c r="K23" s="335"/>
    </row>
    <row r="24" spans="2:11">
      <c r="B24" s="333" t="s">
        <v>1002</v>
      </c>
      <c r="C24" s="333" t="s">
        <v>667</v>
      </c>
      <c r="D24" s="334"/>
      <c r="E24" s="338">
        <v>200000</v>
      </c>
      <c r="F24" s="335"/>
      <c r="G24" s="335"/>
      <c r="H24" s="335"/>
      <c r="I24" s="336">
        <v>110000</v>
      </c>
      <c r="J24" s="335"/>
      <c r="K24" s="335"/>
    </row>
    <row r="25" spans="2:11">
      <c r="B25" s="333" t="s">
        <v>675</v>
      </c>
      <c r="C25" s="333" t="s">
        <v>664</v>
      </c>
      <c r="D25" s="334"/>
      <c r="E25" s="335"/>
      <c r="F25" s="335"/>
      <c r="G25" s="338">
        <v>100000</v>
      </c>
      <c r="H25" s="335"/>
      <c r="I25" s="336">
        <v>210000</v>
      </c>
      <c r="J25" s="335"/>
      <c r="K25" s="335"/>
    </row>
    <row r="26" spans="2:11">
      <c r="B26" s="333" t="s">
        <v>676</v>
      </c>
      <c r="C26" s="333" t="s">
        <v>660</v>
      </c>
      <c r="D26" s="334"/>
      <c r="E26" s="338">
        <v>80000</v>
      </c>
      <c r="F26" s="335"/>
      <c r="G26" s="337" t="s">
        <v>665</v>
      </c>
      <c r="H26" s="335"/>
      <c r="I26" s="336">
        <v>130000</v>
      </c>
      <c r="J26" s="335"/>
      <c r="K26" s="335"/>
    </row>
    <row r="27" spans="2:11">
      <c r="B27" s="330"/>
    </row>
    <row r="28" spans="2:11" ht="13.5" customHeight="1">
      <c r="C28" s="340"/>
      <c r="D28" s="781" t="s">
        <v>908</v>
      </c>
      <c r="E28" s="781"/>
      <c r="F28" s="781"/>
      <c r="G28" s="781"/>
      <c r="H28" s="781"/>
      <c r="I28" s="781"/>
      <c r="J28" s="340"/>
      <c r="K28" s="340"/>
    </row>
    <row r="29" spans="2:11">
      <c r="B29" s="330"/>
    </row>
    <row r="30" spans="2:11">
      <c r="B30" s="330"/>
    </row>
    <row r="31" spans="2:11">
      <c r="B31" s="330"/>
    </row>
    <row r="33" spans="2:11">
      <c r="B33" s="772" t="s">
        <v>677</v>
      </c>
      <c r="C33" s="773"/>
      <c r="D33" s="773"/>
      <c r="E33" s="773"/>
      <c r="F33" s="773"/>
      <c r="G33" s="773"/>
      <c r="H33" s="773"/>
      <c r="I33" s="773"/>
      <c r="J33" s="773"/>
      <c r="K33" s="773"/>
    </row>
    <row r="34" spans="2:11">
      <c r="B34" s="330"/>
    </row>
    <row r="35" spans="2:11">
      <c r="B35" s="772" t="s">
        <v>678</v>
      </c>
      <c r="C35" s="773"/>
      <c r="D35" s="773"/>
      <c r="E35" s="773"/>
      <c r="F35" s="773"/>
      <c r="G35" s="773"/>
      <c r="H35" s="773"/>
      <c r="I35" s="773"/>
      <c r="J35" s="773"/>
      <c r="K35" s="773"/>
    </row>
    <row r="36" spans="2:11">
      <c r="B36" s="330"/>
    </row>
    <row r="37" spans="2:11" ht="13.5" customHeight="1">
      <c r="B37" s="772" t="s">
        <v>679</v>
      </c>
      <c r="C37" s="773"/>
      <c r="D37" s="773"/>
      <c r="E37" s="773"/>
      <c r="F37" s="773"/>
      <c r="G37" s="773"/>
      <c r="H37" s="773"/>
      <c r="I37" s="773"/>
      <c r="J37" s="773"/>
      <c r="K37" s="773"/>
    </row>
    <row r="38" spans="2:11" ht="13.5" customHeight="1">
      <c r="B38" s="772" t="s">
        <v>680</v>
      </c>
      <c r="C38" s="773"/>
      <c r="D38" s="773"/>
      <c r="E38" s="773"/>
      <c r="F38" s="773"/>
      <c r="G38" s="773"/>
      <c r="H38" s="773"/>
      <c r="I38" s="773"/>
      <c r="J38" s="773"/>
      <c r="K38" s="773"/>
    </row>
    <row r="39" spans="2:11" ht="13.5" customHeight="1">
      <c r="B39" s="772" t="s">
        <v>909</v>
      </c>
      <c r="C39" s="773"/>
      <c r="D39" s="773"/>
      <c r="E39" s="773"/>
      <c r="F39" s="773"/>
      <c r="G39" s="773"/>
      <c r="H39" s="773"/>
      <c r="I39" s="773"/>
      <c r="J39" s="773"/>
      <c r="K39" s="773"/>
    </row>
    <row r="40" spans="2:11" ht="13.5" customHeight="1">
      <c r="B40" s="772" t="s">
        <v>681</v>
      </c>
      <c r="C40" s="773"/>
      <c r="D40" s="773"/>
      <c r="E40" s="773"/>
      <c r="F40" s="773"/>
      <c r="G40" s="773"/>
      <c r="H40" s="773"/>
      <c r="I40" s="773"/>
      <c r="J40" s="773"/>
      <c r="K40" s="773"/>
    </row>
    <row r="41" spans="2:11">
      <c r="B41" s="772" t="s">
        <v>682</v>
      </c>
      <c r="C41" s="773"/>
      <c r="D41" s="773"/>
      <c r="E41" s="773"/>
      <c r="F41" s="773"/>
      <c r="G41" s="773"/>
      <c r="H41" s="773"/>
      <c r="I41" s="773"/>
      <c r="J41" s="773"/>
      <c r="K41" s="773"/>
    </row>
    <row r="42" spans="2:11" ht="13.5" customHeight="1">
      <c r="B42" s="772" t="s">
        <v>683</v>
      </c>
      <c r="C42" s="773"/>
      <c r="D42" s="773"/>
      <c r="E42" s="773"/>
      <c r="F42" s="773"/>
      <c r="G42" s="773"/>
      <c r="H42" s="773"/>
      <c r="I42" s="773"/>
      <c r="J42" s="773"/>
      <c r="K42" s="773"/>
    </row>
    <row r="43" spans="2:11" ht="13.5" customHeight="1">
      <c r="B43" s="780" t="s">
        <v>684</v>
      </c>
      <c r="C43" s="773"/>
      <c r="D43" s="773"/>
      <c r="E43" s="773"/>
      <c r="F43" s="773"/>
      <c r="G43" s="773"/>
      <c r="H43" s="773"/>
      <c r="I43" s="773"/>
      <c r="J43" s="773"/>
      <c r="K43" s="773"/>
    </row>
    <row r="44" spans="2:11">
      <c r="B44" s="330"/>
    </row>
  </sheetData>
  <mergeCells count="19">
    <mergeCell ref="B43:K43"/>
    <mergeCell ref="B37:K37"/>
    <mergeCell ref="B38:K38"/>
    <mergeCell ref="B39:K39"/>
    <mergeCell ref="B40:K40"/>
    <mergeCell ref="B41:K41"/>
    <mergeCell ref="B42:K42"/>
    <mergeCell ref="B35:K35"/>
    <mergeCell ref="I1:K1"/>
    <mergeCell ref="B2:K2"/>
    <mergeCell ref="I3:K3"/>
    <mergeCell ref="B5:K5"/>
    <mergeCell ref="B6:K6"/>
    <mergeCell ref="B7:K7"/>
    <mergeCell ref="B8:K8"/>
    <mergeCell ref="B10:K10"/>
    <mergeCell ref="B11:K11"/>
    <mergeCell ref="D28:I28"/>
    <mergeCell ref="B33:K33"/>
  </mergeCells>
  <phoneticPr fontId="2"/>
  <pageMargins left="1" right="0.4" top="1" bottom="1" header="0.5" footer="0.5"/>
  <pageSetup paperSize="9" orientation="portrait" r:id="rId1"/>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50"/>
  <sheetViews>
    <sheetView zoomScaleNormal="100" workbookViewId="0">
      <selection activeCell="F1" sqref="F1"/>
    </sheetView>
  </sheetViews>
  <sheetFormatPr defaultRowHeight="20.100000000000001" customHeight="1"/>
  <cols>
    <col min="1" max="1" width="15.375" style="120" customWidth="1"/>
    <col min="2" max="2" width="16.75" style="120" customWidth="1"/>
    <col min="3" max="3" width="15.625" style="120" customWidth="1"/>
    <col min="4" max="4" width="17.875" style="120" customWidth="1"/>
    <col min="5" max="5" width="15.625" style="120" customWidth="1"/>
    <col min="6" max="16384" width="9" style="120"/>
  </cols>
  <sheetData>
    <row r="1" spans="1:6" ht="20.100000000000001" customHeight="1">
      <c r="A1" s="341" t="s">
        <v>685</v>
      </c>
    </row>
    <row r="3" spans="1:6" ht="20.100000000000001" customHeight="1">
      <c r="A3" s="746" t="s">
        <v>515</v>
      </c>
      <c r="B3" s="746"/>
      <c r="C3" s="746"/>
      <c r="D3" s="746"/>
      <c r="E3" s="746"/>
      <c r="F3" s="245"/>
    </row>
    <row r="4" spans="1:6" ht="13.5" customHeight="1">
      <c r="A4" s="747"/>
      <c r="B4" s="747"/>
      <c r="C4" s="747"/>
      <c r="D4" s="747"/>
      <c r="E4" s="747"/>
      <c r="F4" s="129"/>
    </row>
    <row r="5" spans="1:6" s="247" customFormat="1" ht="20.100000000000001" customHeight="1">
      <c r="A5" s="748" t="s">
        <v>516</v>
      </c>
      <c r="B5" s="748"/>
      <c r="C5" s="748"/>
      <c r="D5" s="748"/>
      <c r="E5" s="748"/>
      <c r="F5" s="246"/>
    </row>
    <row r="6" spans="1:6" s="247" customFormat="1" ht="20.100000000000001" customHeight="1">
      <c r="A6" s="749" t="s">
        <v>517</v>
      </c>
      <c r="B6" s="749"/>
      <c r="C6" s="749"/>
      <c r="D6" s="749"/>
      <c r="E6" s="749"/>
      <c r="F6" s="248"/>
    </row>
    <row r="7" spans="1:6" s="247" customFormat="1" ht="20.100000000000001" customHeight="1">
      <c r="A7" s="749" t="s">
        <v>518</v>
      </c>
      <c r="B7" s="749"/>
      <c r="C7" s="749"/>
      <c r="D7" s="749"/>
      <c r="E7" s="749"/>
      <c r="F7" s="248"/>
    </row>
    <row r="8" spans="1:6" s="247" customFormat="1" ht="20.100000000000001" customHeight="1">
      <c r="A8" s="749" t="s">
        <v>519</v>
      </c>
      <c r="B8" s="749"/>
      <c r="C8" s="749"/>
      <c r="D8" s="749"/>
      <c r="E8" s="749"/>
      <c r="F8" s="248"/>
    </row>
    <row r="9" spans="1:6" s="247" customFormat="1" ht="20.100000000000001" customHeight="1">
      <c r="A9" s="749" t="s">
        <v>520</v>
      </c>
      <c r="B9" s="749"/>
      <c r="C9" s="749"/>
      <c r="D9" s="749"/>
      <c r="E9" s="749"/>
      <c r="F9" s="248"/>
    </row>
    <row r="10" spans="1:6" ht="20.100000000000001" customHeight="1">
      <c r="A10" s="750"/>
      <c r="B10" s="750"/>
      <c r="C10" s="750"/>
      <c r="D10" s="750"/>
      <c r="E10" s="750"/>
      <c r="F10" s="249"/>
    </row>
    <row r="11" spans="1:6" ht="20.100000000000001" customHeight="1">
      <c r="A11" s="751"/>
      <c r="B11" s="250" t="s">
        <v>521</v>
      </c>
      <c r="C11" s="250"/>
      <c r="D11" s="250" t="s">
        <v>522</v>
      </c>
      <c r="E11" s="250"/>
    </row>
    <row r="12" spans="1:6" ht="20.100000000000001" customHeight="1" thickBot="1">
      <c r="A12" s="752"/>
      <c r="B12" s="251" t="s">
        <v>523</v>
      </c>
      <c r="C12" s="251" t="s">
        <v>524</v>
      </c>
      <c r="D12" s="252" t="s">
        <v>523</v>
      </c>
      <c r="E12" s="251" t="s">
        <v>524</v>
      </c>
    </row>
    <row r="13" spans="1:6" ht="20.100000000000001" customHeight="1" thickTop="1">
      <c r="A13" s="753" t="s">
        <v>525</v>
      </c>
      <c r="B13" s="253" t="s">
        <v>526</v>
      </c>
      <c r="C13" s="254"/>
      <c r="D13" s="253" t="s">
        <v>686</v>
      </c>
      <c r="E13" s="255"/>
    </row>
    <row r="14" spans="1:6" ht="20.100000000000001" customHeight="1">
      <c r="A14" s="753"/>
      <c r="B14" s="256" t="s">
        <v>528</v>
      </c>
      <c r="C14" s="257"/>
      <c r="D14" s="256" t="s">
        <v>529</v>
      </c>
      <c r="E14" s="258"/>
    </row>
    <row r="15" spans="1:6" ht="20.100000000000001" customHeight="1">
      <c r="A15" s="753"/>
      <c r="B15" s="256" t="s">
        <v>530</v>
      </c>
      <c r="C15" s="257"/>
      <c r="D15" s="256" t="s">
        <v>531</v>
      </c>
      <c r="E15" s="258"/>
    </row>
    <row r="16" spans="1:6" ht="20.100000000000001" customHeight="1">
      <c r="A16" s="754"/>
      <c r="B16" s="256"/>
      <c r="C16" s="257"/>
      <c r="D16" s="256" t="s">
        <v>532</v>
      </c>
      <c r="E16" s="258"/>
    </row>
    <row r="17" spans="1:5" ht="20.100000000000001" customHeight="1">
      <c r="A17" s="744" t="s">
        <v>533</v>
      </c>
      <c r="B17" s="256" t="s">
        <v>526</v>
      </c>
      <c r="C17" s="257"/>
      <c r="D17" s="256" t="s">
        <v>534</v>
      </c>
      <c r="E17" s="258"/>
    </row>
    <row r="18" spans="1:5" ht="20.100000000000001" customHeight="1">
      <c r="A18" s="745"/>
      <c r="B18" s="256" t="s">
        <v>528</v>
      </c>
      <c r="C18" s="257"/>
      <c r="D18" s="256" t="s">
        <v>535</v>
      </c>
      <c r="E18" s="258"/>
    </row>
    <row r="19" spans="1:5" ht="20.100000000000001" customHeight="1">
      <c r="A19" s="259" t="s">
        <v>687</v>
      </c>
      <c r="B19" s="256" t="s">
        <v>530</v>
      </c>
      <c r="C19" s="257"/>
      <c r="D19" s="256" t="s">
        <v>537</v>
      </c>
      <c r="E19" s="258"/>
    </row>
    <row r="20" spans="1:5" ht="20.100000000000001" customHeight="1">
      <c r="A20" s="744" t="s">
        <v>533</v>
      </c>
      <c r="B20" s="256" t="s">
        <v>526</v>
      </c>
      <c r="C20" s="257"/>
      <c r="D20" s="256" t="s">
        <v>538</v>
      </c>
      <c r="E20" s="258"/>
    </row>
    <row r="21" spans="1:5" ht="20.100000000000001" customHeight="1">
      <c r="A21" s="745"/>
      <c r="B21" s="256" t="s">
        <v>528</v>
      </c>
      <c r="C21" s="257"/>
      <c r="D21" s="256" t="s">
        <v>539</v>
      </c>
      <c r="E21" s="258"/>
    </row>
    <row r="22" spans="1:5" ht="20.100000000000001" customHeight="1">
      <c r="A22" s="259" t="s">
        <v>687</v>
      </c>
      <c r="B22" s="256" t="s">
        <v>530</v>
      </c>
      <c r="C22" s="257"/>
      <c r="D22" s="256" t="s">
        <v>540</v>
      </c>
      <c r="E22" s="258"/>
    </row>
    <row r="23" spans="1:5" ht="20.100000000000001" customHeight="1">
      <c r="A23" s="260"/>
      <c r="B23" s="256" t="s">
        <v>541</v>
      </c>
      <c r="C23" s="257"/>
      <c r="D23" s="261" t="s">
        <v>688</v>
      </c>
      <c r="E23" s="262"/>
    </row>
    <row r="24" spans="1:5" ht="20.100000000000001" customHeight="1">
      <c r="A24" s="263"/>
      <c r="B24" s="256" t="s">
        <v>543</v>
      </c>
      <c r="C24" s="257"/>
      <c r="D24" s="264" t="s">
        <v>544</v>
      </c>
      <c r="E24" s="265"/>
    </row>
    <row r="25" spans="1:5" ht="19.5" customHeight="1">
      <c r="A25" s="755" t="s">
        <v>546</v>
      </c>
      <c r="B25" s="266" t="s">
        <v>547</v>
      </c>
      <c r="C25" s="756"/>
      <c r="D25" s="256" t="s">
        <v>548</v>
      </c>
      <c r="E25" s="257"/>
    </row>
    <row r="26" spans="1:5" ht="20.100000000000001" customHeight="1">
      <c r="A26" s="754"/>
      <c r="B26" s="265"/>
      <c r="C26" s="757"/>
      <c r="D26" s="256" t="s">
        <v>549</v>
      </c>
      <c r="E26" s="257"/>
    </row>
    <row r="27" spans="1:5" ht="20.100000000000001" customHeight="1">
      <c r="A27" s="256" t="s">
        <v>550</v>
      </c>
      <c r="B27" s="256"/>
      <c r="C27" s="257"/>
      <c r="D27" s="256" t="s">
        <v>551</v>
      </c>
      <c r="E27" s="265"/>
    </row>
    <row r="28" spans="1:5" ht="20.100000000000001" customHeight="1">
      <c r="A28" s="267" t="s">
        <v>553</v>
      </c>
      <c r="B28" s="256"/>
      <c r="C28" s="257"/>
      <c r="D28" s="256" t="s">
        <v>554</v>
      </c>
      <c r="E28" s="257"/>
    </row>
    <row r="29" spans="1:5" ht="20.100000000000001" customHeight="1">
      <c r="A29" s="256"/>
      <c r="B29" s="256"/>
      <c r="C29" s="257"/>
      <c r="D29" s="256" t="s">
        <v>555</v>
      </c>
      <c r="E29" s="257"/>
    </row>
    <row r="30" spans="1:5" ht="20.100000000000001" customHeight="1">
      <c r="A30" s="256"/>
      <c r="B30" s="256"/>
      <c r="C30" s="257"/>
      <c r="D30" s="256" t="s">
        <v>556</v>
      </c>
      <c r="E30" s="257"/>
    </row>
    <row r="31" spans="1:5" ht="20.100000000000001" customHeight="1">
      <c r="A31" s="256"/>
      <c r="B31" s="256"/>
      <c r="C31" s="257"/>
      <c r="D31" s="268" t="s">
        <v>557</v>
      </c>
      <c r="E31" s="756"/>
    </row>
    <row r="32" spans="1:5" ht="20.100000000000001" customHeight="1">
      <c r="A32" s="256"/>
      <c r="B32" s="256"/>
      <c r="C32" s="257"/>
      <c r="D32" s="253"/>
      <c r="E32" s="757"/>
    </row>
    <row r="33" spans="1:11" ht="20.100000000000001" customHeight="1">
      <c r="A33" s="256"/>
      <c r="B33" s="256"/>
      <c r="C33" s="257"/>
      <c r="D33" s="269" t="s">
        <v>558</v>
      </c>
      <c r="E33" s="756"/>
    </row>
    <row r="34" spans="1:11" ht="20.100000000000001" customHeight="1">
      <c r="A34" s="256"/>
      <c r="B34" s="256"/>
      <c r="C34" s="257"/>
      <c r="D34" s="270" t="s">
        <v>559</v>
      </c>
      <c r="E34" s="757"/>
    </row>
    <row r="35" spans="1:11" ht="20.100000000000001" customHeight="1">
      <c r="A35" s="256"/>
      <c r="B35" s="256"/>
      <c r="C35" s="257"/>
      <c r="D35" s="253"/>
      <c r="E35" s="254"/>
    </row>
    <row r="36" spans="1:11" ht="20.100000000000001" customHeight="1">
      <c r="A36" s="256"/>
      <c r="B36" s="256"/>
      <c r="C36" s="257"/>
      <c r="D36" s="267" t="s">
        <v>560</v>
      </c>
      <c r="E36" s="257"/>
    </row>
    <row r="37" spans="1:11" ht="20.100000000000001" customHeight="1">
      <c r="A37" s="256"/>
      <c r="B37" s="256"/>
      <c r="C37" s="257"/>
      <c r="D37" s="267" t="s">
        <v>561</v>
      </c>
      <c r="E37" s="271"/>
    </row>
    <row r="38" spans="1:11" ht="20.100000000000001" customHeight="1">
      <c r="A38" s="256"/>
      <c r="B38" s="256"/>
      <c r="C38" s="257"/>
      <c r="D38" s="267" t="s">
        <v>562</v>
      </c>
      <c r="E38" s="271"/>
    </row>
    <row r="39" spans="1:11" ht="20.100000000000001" customHeight="1" thickBot="1">
      <c r="A39" s="272" t="s">
        <v>563</v>
      </c>
      <c r="B39" s="272"/>
      <c r="C39" s="273"/>
      <c r="D39" s="272" t="s">
        <v>564</v>
      </c>
      <c r="E39" s="273"/>
    </row>
    <row r="40" spans="1:11" ht="20.100000000000001" customHeight="1" thickTop="1">
      <c r="A40" s="263"/>
      <c r="B40" s="274" t="s">
        <v>565</v>
      </c>
      <c r="C40" s="254"/>
      <c r="D40" s="275" t="s">
        <v>566</v>
      </c>
      <c r="E40" s="254"/>
    </row>
    <row r="41" spans="1:11" ht="20.100000000000001" customHeight="1">
      <c r="B41" s="276"/>
      <c r="C41" s="276"/>
      <c r="D41" s="276"/>
      <c r="E41" s="277" t="s">
        <v>567</v>
      </c>
    </row>
    <row r="42" spans="1:11" ht="20.100000000000001" customHeight="1">
      <c r="A42" s="758" t="str">
        <f>IF(C40-E40=0," ","（注意）　収入と支出が合致していません")</f>
        <v xml:space="preserve"> </v>
      </c>
      <c r="B42" s="758"/>
      <c r="C42" s="758"/>
      <c r="D42" s="758"/>
      <c r="E42" s="758"/>
    </row>
    <row r="43" spans="1:11" s="130" customFormat="1" ht="20.100000000000001" customHeight="1">
      <c r="D43" s="205"/>
      <c r="F43" s="278"/>
      <c r="G43" s="278"/>
      <c r="H43" s="278"/>
      <c r="I43" s="278"/>
    </row>
    <row r="44" spans="1:11" ht="20.100000000000001" customHeight="1">
      <c r="A44" s="279"/>
      <c r="B44" s="130"/>
      <c r="C44" s="130"/>
      <c r="D44" s="130"/>
      <c r="E44" s="130"/>
      <c r="F44" s="130"/>
      <c r="G44" s="130"/>
      <c r="H44" s="130"/>
      <c r="I44" s="130"/>
      <c r="J44" s="130"/>
      <c r="K44" s="130"/>
    </row>
    <row r="45" spans="1:11" ht="20.100000000000001" customHeight="1">
      <c r="A45" s="279"/>
      <c r="B45" s="130"/>
      <c r="C45" s="130"/>
      <c r="D45" s="130"/>
      <c r="E45" s="130"/>
      <c r="F45" s="130"/>
      <c r="G45" s="130"/>
      <c r="H45" s="130"/>
      <c r="I45" s="130"/>
      <c r="J45" s="130"/>
      <c r="K45" s="130"/>
    </row>
    <row r="46" spans="1:11" ht="20.100000000000001" customHeight="1">
      <c r="A46" s="279"/>
      <c r="B46" s="130"/>
      <c r="C46" s="130"/>
      <c r="D46" s="130"/>
      <c r="E46" s="130"/>
      <c r="F46" s="130"/>
      <c r="G46" s="130"/>
      <c r="H46" s="130"/>
      <c r="I46" s="130"/>
      <c r="J46" s="130"/>
      <c r="K46" s="130"/>
    </row>
    <row r="47" spans="1:11" ht="20.100000000000001" customHeight="1">
      <c r="A47" s="279"/>
      <c r="B47" s="130"/>
      <c r="C47" s="130"/>
      <c r="D47" s="130"/>
      <c r="E47" s="130"/>
      <c r="F47" s="130"/>
      <c r="G47" s="130"/>
      <c r="H47" s="130"/>
      <c r="I47" s="130"/>
      <c r="J47" s="130"/>
      <c r="K47" s="130"/>
    </row>
    <row r="48" spans="1:11" ht="20.100000000000001" customHeight="1">
      <c r="A48" s="279"/>
      <c r="B48" s="130"/>
      <c r="C48" s="130"/>
      <c r="D48" s="130"/>
      <c r="E48" s="130"/>
      <c r="F48" s="130"/>
      <c r="G48" s="130"/>
      <c r="H48" s="130"/>
      <c r="I48" s="130"/>
      <c r="J48" s="130"/>
      <c r="K48" s="130"/>
    </row>
    <row r="49" spans="11:11" s="130" customFormat="1" ht="20.100000000000001" customHeight="1"/>
    <row r="50" spans="11:11" ht="20.100000000000001" customHeight="1">
      <c r="K50" s="130"/>
    </row>
  </sheetData>
  <mergeCells count="17">
    <mergeCell ref="A25:A26"/>
    <mergeCell ref="C25:C26"/>
    <mergeCell ref="E31:E32"/>
    <mergeCell ref="E33:E34"/>
    <mergeCell ref="A42:E42"/>
    <mergeCell ref="A20:A21"/>
    <mergeCell ref="A3:E3"/>
    <mergeCell ref="A4:E4"/>
    <mergeCell ref="A5:E5"/>
    <mergeCell ref="A6:E6"/>
    <mergeCell ref="A7:E7"/>
    <mergeCell ref="A8:E8"/>
    <mergeCell ref="A9:E9"/>
    <mergeCell ref="A10:E10"/>
    <mergeCell ref="A11:A12"/>
    <mergeCell ref="A13:A16"/>
    <mergeCell ref="A17:A18"/>
  </mergeCells>
  <phoneticPr fontId="2"/>
  <printOptions horizontalCentered="1" verticalCentered="1"/>
  <pageMargins left="1" right="0.25" top="1.03" bottom="0.57999999999999996" header="0" footer="0"/>
  <pageSetup paperSize="9" scale="98" orientation="portrait" r:id="rId1"/>
  <headerFooter alignWithMargins="0">
    <oddHeader>&amp;R家計全体の状況</oddHead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4"/>
  <sheetViews>
    <sheetView workbookViewId="0">
      <selection activeCell="J1" sqref="J1"/>
    </sheetView>
  </sheetViews>
  <sheetFormatPr defaultRowHeight="18" customHeight="1"/>
  <cols>
    <col min="1" max="1" width="6.125" style="77" customWidth="1"/>
    <col min="2" max="2" width="9" style="77"/>
    <col min="3" max="3" width="12.75" style="77" customWidth="1"/>
    <col min="4" max="16384" width="9" style="77"/>
  </cols>
  <sheetData>
    <row r="1" spans="1:9" ht="20.100000000000001" customHeight="1">
      <c r="A1" s="783" t="s">
        <v>689</v>
      </c>
      <c r="B1" s="783"/>
      <c r="C1" s="783"/>
      <c r="D1" s="783"/>
      <c r="E1" s="783"/>
      <c r="F1" s="783"/>
      <c r="G1" s="783"/>
      <c r="H1" s="783"/>
      <c r="I1" s="783"/>
    </row>
    <row r="2" spans="1:9" ht="20.100000000000001" customHeight="1">
      <c r="A2" s="342"/>
      <c r="B2" s="342"/>
      <c r="C2" s="342"/>
      <c r="D2" s="342"/>
      <c r="E2" s="342"/>
      <c r="F2" s="342"/>
      <c r="G2" s="342"/>
      <c r="H2" s="342"/>
      <c r="I2" s="342"/>
    </row>
    <row r="3" spans="1:9" ht="20.100000000000001" customHeight="1">
      <c r="A3" s="782" t="s">
        <v>690</v>
      </c>
      <c r="B3" s="782"/>
      <c r="C3" s="782" t="s">
        <v>215</v>
      </c>
      <c r="D3" s="782"/>
      <c r="E3" s="343" t="s">
        <v>101</v>
      </c>
      <c r="G3" s="343" t="s">
        <v>691</v>
      </c>
      <c r="H3" s="343"/>
      <c r="I3" s="343"/>
    </row>
    <row r="4" spans="1:9" ht="20.100000000000001" customHeight="1">
      <c r="A4" s="782"/>
      <c r="B4" s="782"/>
      <c r="C4" s="782"/>
      <c r="D4" s="782"/>
      <c r="E4" s="782"/>
      <c r="F4" s="782"/>
      <c r="G4" s="782"/>
      <c r="H4" s="782"/>
      <c r="I4" s="782"/>
    </row>
    <row r="5" spans="1:9" ht="20.100000000000001" customHeight="1">
      <c r="A5" s="782"/>
      <c r="B5" s="782"/>
      <c r="C5" s="782"/>
      <c r="D5" s="784" t="s">
        <v>692</v>
      </c>
      <c r="E5" s="784"/>
      <c r="F5" s="785" t="s">
        <v>164</v>
      </c>
      <c r="G5" s="785"/>
      <c r="H5" s="785"/>
    </row>
    <row r="6" spans="1:9" ht="20.100000000000001" customHeight="1">
      <c r="A6" s="782"/>
      <c r="B6" s="782"/>
      <c r="C6" s="782"/>
      <c r="D6" s="784" t="s">
        <v>693</v>
      </c>
      <c r="E6" s="784"/>
      <c r="F6" s="786" t="s">
        <v>694</v>
      </c>
      <c r="G6" s="786"/>
      <c r="H6" s="786"/>
    </row>
    <row r="7" spans="1:9" ht="20.100000000000001" customHeight="1">
      <c r="A7" s="782"/>
      <c r="B7" s="782"/>
      <c r="C7" s="782"/>
      <c r="D7" s="782"/>
      <c r="E7" s="782"/>
      <c r="F7" s="782"/>
      <c r="G7" s="782"/>
      <c r="H7" s="782"/>
      <c r="I7" s="782"/>
    </row>
    <row r="8" spans="1:9" ht="20.100000000000001" customHeight="1">
      <c r="A8" s="787" t="s">
        <v>695</v>
      </c>
      <c r="B8" s="787"/>
      <c r="C8" s="787"/>
      <c r="D8" s="787"/>
      <c r="E8" s="787"/>
      <c r="F8" s="787"/>
      <c r="G8" s="787"/>
      <c r="H8" s="787"/>
      <c r="I8" s="787"/>
    </row>
    <row r="9" spans="1:9" ht="20.100000000000001" customHeight="1">
      <c r="A9" s="782"/>
      <c r="B9" s="782"/>
      <c r="C9" s="782"/>
      <c r="D9" s="782"/>
      <c r="E9" s="782"/>
      <c r="F9" s="782"/>
      <c r="G9" s="782"/>
      <c r="H9" s="782"/>
      <c r="I9" s="782"/>
    </row>
    <row r="10" spans="1:9" ht="20.100000000000001" customHeight="1">
      <c r="A10" s="788" t="s">
        <v>696</v>
      </c>
      <c r="B10" s="788"/>
      <c r="C10" s="788"/>
      <c r="D10" s="788"/>
      <c r="E10" s="788"/>
      <c r="F10" s="788"/>
      <c r="G10" s="788"/>
      <c r="H10" s="788"/>
      <c r="I10" s="788"/>
    </row>
    <row r="11" spans="1:9" ht="20.100000000000001" customHeight="1">
      <c r="A11" s="788" t="s">
        <v>697</v>
      </c>
      <c r="B11" s="788"/>
      <c r="C11" s="788"/>
      <c r="D11" s="788"/>
      <c r="E11" s="788"/>
      <c r="F11" s="788"/>
      <c r="G11" s="788"/>
      <c r="H11" s="788"/>
      <c r="I11" s="788"/>
    </row>
    <row r="12" spans="1:9" ht="20.100000000000001" customHeight="1">
      <c r="A12" s="782"/>
      <c r="B12" s="782"/>
      <c r="C12" s="782"/>
      <c r="D12" s="782"/>
      <c r="E12" s="782"/>
      <c r="F12" s="782"/>
      <c r="G12" s="782"/>
      <c r="H12" s="782"/>
      <c r="I12" s="782"/>
    </row>
    <row r="13" spans="1:9" ht="20.100000000000001" customHeight="1">
      <c r="B13" s="784" t="s">
        <v>698</v>
      </c>
      <c r="C13" s="784"/>
      <c r="D13" s="789">
        <v>44621568</v>
      </c>
      <c r="E13" s="790"/>
      <c r="F13" s="791"/>
      <c r="G13" s="792"/>
      <c r="H13" s="782"/>
      <c r="I13" s="782"/>
    </row>
    <row r="14" spans="1:9" ht="7.5" customHeight="1">
      <c r="A14" s="782"/>
      <c r="B14" s="782"/>
      <c r="C14" s="782"/>
      <c r="D14" s="793"/>
      <c r="E14" s="793"/>
      <c r="F14" s="793"/>
      <c r="G14" s="782" t="str">
        <f>"＝約"</f>
        <v>＝約</v>
      </c>
      <c r="H14" s="794">
        <f>D13/D16</f>
        <v>1.2749019428571429</v>
      </c>
      <c r="I14" s="796" t="s">
        <v>699</v>
      </c>
    </row>
    <row r="15" spans="1:9" ht="7.5" customHeight="1">
      <c r="A15" s="782"/>
      <c r="B15" s="782"/>
      <c r="C15" s="782"/>
      <c r="D15" s="797"/>
      <c r="E15" s="797"/>
      <c r="F15" s="797"/>
      <c r="G15" s="782"/>
      <c r="H15" s="795"/>
      <c r="I15" s="796"/>
    </row>
    <row r="16" spans="1:9" ht="20.100000000000001" customHeight="1">
      <c r="B16" s="784" t="s">
        <v>700</v>
      </c>
      <c r="C16" s="784"/>
      <c r="D16" s="789">
        <v>35000000</v>
      </c>
      <c r="E16" s="790"/>
      <c r="F16" s="791"/>
      <c r="G16" s="792"/>
      <c r="H16" s="782"/>
      <c r="I16" s="782"/>
    </row>
    <row r="17" spans="1:9" ht="20.100000000000001" customHeight="1">
      <c r="A17" s="758" t="str">
        <f>IF(H14&lt;1.2,"（注意）　１．２倍未満です！"," ")</f>
        <v xml:space="preserve"> </v>
      </c>
      <c r="B17" s="758"/>
      <c r="C17" s="758"/>
      <c r="D17" s="758"/>
      <c r="E17" s="758"/>
      <c r="F17" s="758"/>
      <c r="G17" s="758"/>
      <c r="H17" s="758"/>
      <c r="I17" s="758"/>
    </row>
    <row r="18" spans="1:9" ht="20.100000000000001" customHeight="1">
      <c r="A18" s="796" t="s">
        <v>701</v>
      </c>
      <c r="B18" s="796"/>
      <c r="C18" s="796"/>
      <c r="D18" s="796"/>
      <c r="E18" s="796"/>
      <c r="F18" s="796"/>
      <c r="G18" s="796"/>
      <c r="H18" s="796"/>
      <c r="I18" s="796"/>
    </row>
    <row r="19" spans="1:9" ht="20.100000000000001" customHeight="1">
      <c r="A19" s="782" t="s">
        <v>702</v>
      </c>
      <c r="B19" s="782"/>
      <c r="C19" s="782"/>
      <c r="D19" s="782"/>
      <c r="E19" s="782"/>
      <c r="F19" s="782"/>
      <c r="G19" s="782"/>
      <c r="H19" s="782"/>
      <c r="I19" s="782"/>
    </row>
    <row r="20" spans="1:9" ht="20.100000000000001" customHeight="1">
      <c r="A20" s="796" t="s">
        <v>703</v>
      </c>
      <c r="B20" s="796"/>
      <c r="C20" s="796"/>
      <c r="D20" s="796"/>
      <c r="E20" s="796"/>
      <c r="F20" s="796"/>
      <c r="G20" s="796"/>
      <c r="H20" s="796"/>
      <c r="I20" s="796"/>
    </row>
    <row r="21" spans="1:9" ht="20.100000000000001" customHeight="1">
      <c r="A21" s="344" t="s">
        <v>704</v>
      </c>
      <c r="B21" s="788" t="s">
        <v>705</v>
      </c>
      <c r="C21" s="788"/>
      <c r="D21" s="788"/>
      <c r="E21" s="788"/>
      <c r="F21" s="788"/>
      <c r="G21" s="788"/>
      <c r="H21" s="788"/>
      <c r="I21" s="788"/>
    </row>
    <row r="22" spans="1:9" ht="20.100000000000001" customHeight="1">
      <c r="A22" s="796" t="s">
        <v>706</v>
      </c>
      <c r="B22" s="796"/>
      <c r="C22" s="796"/>
      <c r="D22" s="796"/>
      <c r="E22" s="796"/>
      <c r="F22" s="796"/>
      <c r="G22" s="796"/>
      <c r="H22" s="796"/>
      <c r="I22" s="796"/>
    </row>
    <row r="23" spans="1:9" ht="20.100000000000001" customHeight="1">
      <c r="B23" s="788" t="s">
        <v>707</v>
      </c>
      <c r="C23" s="788"/>
      <c r="D23" s="788"/>
      <c r="E23" s="788"/>
      <c r="F23" s="788"/>
      <c r="G23" s="788"/>
      <c r="H23" s="788"/>
      <c r="I23" s="788"/>
    </row>
    <row r="24" spans="1:9" ht="20.100000000000001" customHeight="1">
      <c r="B24" s="788" t="s">
        <v>708</v>
      </c>
      <c r="C24" s="788"/>
      <c r="D24" s="788"/>
      <c r="E24" s="788"/>
      <c r="F24" s="788"/>
      <c r="G24" s="788"/>
      <c r="H24" s="788"/>
      <c r="I24" s="788"/>
    </row>
    <row r="25" spans="1:9" ht="20.100000000000001" customHeight="1">
      <c r="A25" s="796" t="s">
        <v>709</v>
      </c>
      <c r="B25" s="796"/>
      <c r="C25" s="796"/>
      <c r="D25" s="796"/>
      <c r="E25" s="796"/>
      <c r="F25" s="796"/>
      <c r="G25" s="796"/>
      <c r="H25" s="796"/>
      <c r="I25" s="796"/>
    </row>
    <row r="26" spans="1:9" ht="20.100000000000001" customHeight="1">
      <c r="A26" s="796" t="s">
        <v>710</v>
      </c>
      <c r="B26" s="796"/>
      <c r="C26" s="796"/>
      <c r="D26" s="796"/>
      <c r="E26" s="796"/>
      <c r="F26" s="796"/>
      <c r="G26" s="796"/>
      <c r="H26" s="796"/>
      <c r="I26" s="796"/>
    </row>
    <row r="27" spans="1:9" ht="20.100000000000001" customHeight="1">
      <c r="B27" s="788" t="s">
        <v>711</v>
      </c>
      <c r="C27" s="788"/>
      <c r="D27" s="788"/>
      <c r="E27" s="788"/>
      <c r="F27" s="788"/>
      <c r="G27" s="788"/>
      <c r="H27" s="788"/>
      <c r="I27" s="788"/>
    </row>
    <row r="28" spans="1:9" ht="20.100000000000001" customHeight="1">
      <c r="B28" s="788" t="s">
        <v>712</v>
      </c>
      <c r="C28" s="788"/>
      <c r="D28" s="788"/>
      <c r="E28" s="788"/>
      <c r="F28" s="788"/>
      <c r="G28" s="788"/>
      <c r="H28" s="788"/>
      <c r="I28" s="788"/>
    </row>
    <row r="29" spans="1:9" ht="20.100000000000001" customHeight="1">
      <c r="B29" s="788" t="s">
        <v>713</v>
      </c>
      <c r="C29" s="788"/>
      <c r="D29" s="788"/>
      <c r="E29" s="788"/>
      <c r="F29" s="788"/>
      <c r="G29" s="788"/>
      <c r="H29" s="788"/>
      <c r="I29" s="788"/>
    </row>
    <row r="30" spans="1:9" ht="20.100000000000001" customHeight="1">
      <c r="B30" s="788" t="s">
        <v>714</v>
      </c>
      <c r="C30" s="788"/>
      <c r="D30" s="788"/>
      <c r="E30" s="788"/>
      <c r="F30" s="788"/>
      <c r="G30" s="788"/>
      <c r="H30" s="788"/>
      <c r="I30" s="788"/>
    </row>
    <row r="31" spans="1:9" ht="18" customHeight="1">
      <c r="B31" s="788" t="s">
        <v>715</v>
      </c>
      <c r="C31" s="788"/>
      <c r="D31" s="788"/>
      <c r="E31" s="788"/>
      <c r="F31" s="788"/>
      <c r="G31" s="788"/>
      <c r="H31" s="788"/>
      <c r="I31" s="344" t="s">
        <v>190</v>
      </c>
    </row>
    <row r="32" spans="1:9" ht="18" customHeight="1">
      <c r="A32" s="658" t="s">
        <v>716</v>
      </c>
      <c r="B32" s="658"/>
      <c r="C32" s="658"/>
      <c r="D32" s="658"/>
      <c r="E32" s="658"/>
      <c r="F32" s="658"/>
      <c r="G32" s="658"/>
      <c r="H32" s="658"/>
      <c r="I32" s="658"/>
    </row>
    <row r="33" spans="1:9" s="86" customFormat="1" ht="18" customHeight="1">
      <c r="A33" s="345" t="s">
        <v>717</v>
      </c>
    </row>
    <row r="34" spans="1:9" ht="18" customHeight="1">
      <c r="A34" s="658" t="s">
        <v>718</v>
      </c>
      <c r="B34" s="658"/>
      <c r="C34" s="658"/>
      <c r="D34" s="658"/>
      <c r="E34" s="658"/>
      <c r="F34" s="658"/>
      <c r="G34" s="658"/>
      <c r="H34" s="658"/>
      <c r="I34" s="658"/>
    </row>
  </sheetData>
  <mergeCells count="46">
    <mergeCell ref="A32:I32"/>
    <mergeCell ref="A34:I34"/>
    <mergeCell ref="A26:I26"/>
    <mergeCell ref="B27:I27"/>
    <mergeCell ref="B28:I28"/>
    <mergeCell ref="B29:I29"/>
    <mergeCell ref="B30:I30"/>
    <mergeCell ref="B31:C31"/>
    <mergeCell ref="D31:H31"/>
    <mergeCell ref="A25:I25"/>
    <mergeCell ref="B16:C16"/>
    <mergeCell ref="D16:F16"/>
    <mergeCell ref="G16:I16"/>
    <mergeCell ref="A17:I17"/>
    <mergeCell ref="A18:I18"/>
    <mergeCell ref="A19:I19"/>
    <mergeCell ref="A20:I20"/>
    <mergeCell ref="B21:I21"/>
    <mergeCell ref="A22:I22"/>
    <mergeCell ref="B23:I23"/>
    <mergeCell ref="B24:I24"/>
    <mergeCell ref="A14:C15"/>
    <mergeCell ref="D14:F14"/>
    <mergeCell ref="G14:G15"/>
    <mergeCell ref="H14:H15"/>
    <mergeCell ref="I14:I15"/>
    <mergeCell ref="D15:F15"/>
    <mergeCell ref="A10:I10"/>
    <mergeCell ref="A11:I11"/>
    <mergeCell ref="A12:I12"/>
    <mergeCell ref="B13:C13"/>
    <mergeCell ref="D13:F13"/>
    <mergeCell ref="G13:I13"/>
    <mergeCell ref="A9:I9"/>
    <mergeCell ref="A1:I1"/>
    <mergeCell ref="A3:B3"/>
    <mergeCell ref="C3:D3"/>
    <mergeCell ref="A4:I4"/>
    <mergeCell ref="A5:C5"/>
    <mergeCell ref="D5:E5"/>
    <mergeCell ref="F5:H5"/>
    <mergeCell ref="A6:C6"/>
    <mergeCell ref="D6:E6"/>
    <mergeCell ref="F6:H6"/>
    <mergeCell ref="A7:I7"/>
    <mergeCell ref="A8:I8"/>
  </mergeCells>
  <phoneticPr fontId="2"/>
  <dataValidations count="1">
    <dataValidation type="list" showInputMessage="1" showErrorMessage="1" sqref="C3">
      <formula1>本庁・支部</formula1>
    </dataValidation>
  </dataValidations>
  <printOptions horizontalCentered="1"/>
  <pageMargins left="1.1811023622047245" right="0.78740157480314965" top="1.3779527559055118" bottom="1.0629921259842521" header="0.19685039370078741" footer="0.19685039370078741"/>
  <pageSetup paperSize="9" orientation="portrait" r:id="rId1"/>
  <headerFooter alignWithMargins="0">
    <oddHeader>&amp;R&amp;9オーバーローン定型上申書</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428625</xdr:colOff>
                    <xdr:row>26</xdr:row>
                    <xdr:rowOff>19050</xdr:rowOff>
                  </from>
                  <to>
                    <xdr:col>1</xdr:col>
                    <xdr:colOff>266700</xdr:colOff>
                    <xdr:row>26</xdr:row>
                    <xdr:rowOff>228600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0</xdr:col>
                    <xdr:colOff>428625</xdr:colOff>
                    <xdr:row>27</xdr:row>
                    <xdr:rowOff>19050</xdr:rowOff>
                  </from>
                  <to>
                    <xdr:col>1</xdr:col>
                    <xdr:colOff>266700</xdr:colOff>
                    <xdr:row>27</xdr:row>
                    <xdr:rowOff>228600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0</xdr:col>
                    <xdr:colOff>428625</xdr:colOff>
                    <xdr:row>28</xdr:row>
                    <xdr:rowOff>19050</xdr:rowOff>
                  </from>
                  <to>
                    <xdr:col>1</xdr:col>
                    <xdr:colOff>266700</xdr:colOff>
                    <xdr:row>28</xdr:row>
                    <xdr:rowOff>228600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0</xdr:col>
                    <xdr:colOff>428625</xdr:colOff>
                    <xdr:row>29</xdr:row>
                    <xdr:rowOff>19050</xdr:rowOff>
                  </from>
                  <to>
                    <xdr:col>1</xdr:col>
                    <xdr:colOff>266700</xdr:colOff>
                    <xdr:row>29</xdr:row>
                    <xdr:rowOff>228600</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0</xdr:col>
                    <xdr:colOff>428625</xdr:colOff>
                    <xdr:row>30</xdr:row>
                    <xdr:rowOff>19050</xdr:rowOff>
                  </from>
                  <to>
                    <xdr:col>1</xdr:col>
                    <xdr:colOff>266700</xdr:colOff>
                    <xdr:row>31</xdr:row>
                    <xdr:rowOff>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0</xdr:col>
                    <xdr:colOff>428625</xdr:colOff>
                    <xdr:row>22</xdr:row>
                    <xdr:rowOff>28575</xdr:rowOff>
                  </from>
                  <to>
                    <xdr:col>1</xdr:col>
                    <xdr:colOff>266700</xdr:colOff>
                    <xdr:row>22</xdr:row>
                    <xdr:rowOff>238125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0</xdr:col>
                    <xdr:colOff>428625</xdr:colOff>
                    <xdr:row>23</xdr:row>
                    <xdr:rowOff>38100</xdr:rowOff>
                  </from>
                  <to>
                    <xdr:col>1</xdr:col>
                    <xdr:colOff>266700</xdr:colOff>
                    <xdr:row>24</xdr:row>
                    <xdr:rowOff>0</xdr:rowOff>
                  </to>
                </anchor>
              </controlPr>
            </control>
          </mc:Choice>
        </mc:AlternateContent>
      </controls>
    </mc:Choice>
  </mc:AlternateContent>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183"/>
  <sheetViews>
    <sheetView zoomScaleNormal="100" workbookViewId="0">
      <selection activeCell="J1" sqref="J1"/>
    </sheetView>
  </sheetViews>
  <sheetFormatPr defaultRowHeight="18" customHeight="1"/>
  <cols>
    <col min="1" max="1" width="7.25" style="346" customWidth="1"/>
    <col min="2" max="3" width="9" style="346"/>
    <col min="4" max="4" width="13.375" style="346" customWidth="1"/>
    <col min="5" max="16384" width="9" style="346"/>
  </cols>
  <sheetData>
    <row r="1" spans="1:9" ht="18" customHeight="1">
      <c r="A1" s="783" t="s">
        <v>719</v>
      </c>
      <c r="B1" s="783"/>
      <c r="C1" s="783"/>
      <c r="D1" s="783"/>
      <c r="E1" s="783"/>
      <c r="F1" s="783"/>
      <c r="G1" s="783"/>
      <c r="H1" s="783"/>
      <c r="I1" s="783"/>
    </row>
    <row r="2" spans="1:9" ht="18" customHeight="1">
      <c r="A2" s="787" t="s">
        <v>720</v>
      </c>
      <c r="B2" s="787"/>
      <c r="C2" s="787"/>
      <c r="D2" s="787"/>
      <c r="E2" s="787"/>
      <c r="F2" s="787"/>
      <c r="G2" s="787"/>
      <c r="H2" s="787"/>
      <c r="I2" s="787"/>
    </row>
    <row r="3" spans="1:9" ht="165" customHeight="1">
      <c r="A3" s="805" t="s">
        <v>721</v>
      </c>
      <c r="B3" s="805"/>
      <c r="C3" s="805"/>
      <c r="D3" s="805"/>
      <c r="E3" s="805"/>
      <c r="F3" s="805"/>
      <c r="G3" s="805"/>
      <c r="H3" s="805"/>
      <c r="I3" s="805"/>
    </row>
    <row r="4" spans="1:9" ht="13.5" customHeight="1">
      <c r="A4" s="799"/>
      <c r="B4" s="799"/>
      <c r="C4" s="799"/>
      <c r="D4" s="799"/>
      <c r="E4" s="799"/>
      <c r="F4" s="799"/>
      <c r="G4" s="799"/>
      <c r="H4" s="799"/>
      <c r="I4" s="799"/>
    </row>
    <row r="5" spans="1:9" ht="18" customHeight="1">
      <c r="A5" s="800" t="s">
        <v>722</v>
      </c>
      <c r="B5" s="801"/>
      <c r="C5" s="801"/>
      <c r="D5" s="802"/>
      <c r="E5" s="806"/>
      <c r="F5" s="796"/>
      <c r="G5" s="796"/>
      <c r="H5" s="796"/>
      <c r="I5" s="796"/>
    </row>
    <row r="6" spans="1:9" ht="36" customHeight="1">
      <c r="A6" s="798" t="s">
        <v>723</v>
      </c>
      <c r="B6" s="798"/>
      <c r="C6" s="798"/>
      <c r="D6" s="798"/>
      <c r="E6" s="798"/>
      <c r="F6" s="798"/>
      <c r="G6" s="798"/>
      <c r="H6" s="798"/>
      <c r="I6" s="798"/>
    </row>
    <row r="7" spans="1:9" ht="18" customHeight="1">
      <c r="A7" s="347"/>
      <c r="B7" s="799" t="s">
        <v>724</v>
      </c>
      <c r="C7" s="799"/>
      <c r="D7" s="799"/>
      <c r="E7" s="799"/>
      <c r="F7" s="799"/>
      <c r="G7" s="799"/>
      <c r="H7" s="799"/>
      <c r="I7" s="799"/>
    </row>
    <row r="8" spans="1:9" s="348" customFormat="1" ht="18" customHeight="1">
      <c r="A8" s="347"/>
      <c r="B8" s="799" t="s">
        <v>725</v>
      </c>
      <c r="C8" s="799"/>
      <c r="D8" s="799"/>
      <c r="E8" s="799"/>
      <c r="F8" s="799"/>
      <c r="G8" s="799"/>
      <c r="H8" s="799"/>
      <c r="I8" s="799"/>
    </row>
    <row r="9" spans="1:9" s="348" customFormat="1" ht="18" customHeight="1">
      <c r="A9" s="347"/>
      <c r="B9" s="799" t="s">
        <v>726</v>
      </c>
      <c r="C9" s="799"/>
      <c r="D9" s="799"/>
      <c r="E9" s="799"/>
      <c r="F9" s="799"/>
      <c r="G9" s="799"/>
      <c r="H9" s="799"/>
      <c r="I9" s="799"/>
    </row>
    <row r="10" spans="1:9" s="348" customFormat="1" ht="13.5" customHeight="1">
      <c r="A10" s="799"/>
      <c r="B10" s="799"/>
      <c r="C10" s="799"/>
      <c r="D10" s="799"/>
      <c r="E10" s="799"/>
      <c r="F10" s="799"/>
      <c r="G10" s="799"/>
      <c r="H10" s="799"/>
      <c r="I10" s="799"/>
    </row>
    <row r="11" spans="1:9" s="348" customFormat="1" ht="18" customHeight="1">
      <c r="A11" s="800" t="s">
        <v>727</v>
      </c>
      <c r="B11" s="801"/>
      <c r="C11" s="801"/>
      <c r="D11" s="802"/>
      <c r="E11" s="803"/>
      <c r="F11" s="804"/>
      <c r="G11" s="804"/>
      <c r="H11" s="804"/>
      <c r="I11" s="804"/>
    </row>
    <row r="12" spans="1:9" s="348" customFormat="1" ht="36" customHeight="1">
      <c r="A12" s="798" t="s">
        <v>728</v>
      </c>
      <c r="B12" s="798"/>
      <c r="C12" s="798"/>
      <c r="D12" s="798"/>
      <c r="E12" s="798"/>
      <c r="F12" s="798"/>
      <c r="G12" s="798"/>
      <c r="H12" s="798"/>
      <c r="I12" s="798"/>
    </row>
    <row r="13" spans="1:9" s="348" customFormat="1" ht="18" customHeight="1">
      <c r="A13" s="807" t="s">
        <v>729</v>
      </c>
      <c r="B13" s="807"/>
      <c r="C13" s="807"/>
      <c r="D13" s="807"/>
      <c r="E13" s="807"/>
      <c r="F13" s="807"/>
      <c r="G13" s="807"/>
      <c r="H13" s="807"/>
      <c r="I13" s="807"/>
    </row>
    <row r="14" spans="1:9" s="348" customFormat="1" ht="18" customHeight="1">
      <c r="A14" s="347"/>
      <c r="B14" s="808" t="s">
        <v>730</v>
      </c>
      <c r="C14" s="808"/>
      <c r="D14" s="808"/>
      <c r="E14" s="808"/>
      <c r="F14" s="808"/>
      <c r="G14" s="808"/>
      <c r="H14" s="808"/>
      <c r="I14" s="808"/>
    </row>
    <row r="15" spans="1:9" s="348" customFormat="1" ht="18" customHeight="1">
      <c r="A15" s="347"/>
      <c r="B15" s="809" t="s">
        <v>731</v>
      </c>
      <c r="C15" s="809"/>
      <c r="D15" s="809"/>
      <c r="E15" s="809"/>
      <c r="F15" s="809"/>
      <c r="G15" s="809"/>
      <c r="H15" s="809"/>
      <c r="I15" s="809"/>
    </row>
    <row r="16" spans="1:9" s="348" customFormat="1" ht="18" customHeight="1">
      <c r="A16" s="347"/>
      <c r="B16" s="799" t="s">
        <v>1029</v>
      </c>
      <c r="C16" s="799"/>
      <c r="D16" s="799"/>
      <c r="E16" s="799"/>
      <c r="F16" s="799"/>
      <c r="G16" s="799"/>
      <c r="H16" s="799"/>
      <c r="I16" s="799"/>
    </row>
    <row r="17" spans="1:9" s="348" customFormat="1" ht="18" customHeight="1">
      <c r="A17" s="347"/>
      <c r="B17" s="799" t="s">
        <v>732</v>
      </c>
      <c r="C17" s="799"/>
      <c r="D17" s="799"/>
      <c r="E17" s="799"/>
      <c r="F17" s="799"/>
      <c r="G17" s="799"/>
      <c r="H17" s="799"/>
      <c r="I17" s="799"/>
    </row>
    <row r="18" spans="1:9" s="348" customFormat="1" ht="18" customHeight="1">
      <c r="A18" s="347"/>
      <c r="B18" s="799" t="s">
        <v>733</v>
      </c>
      <c r="C18" s="799"/>
      <c r="D18" s="799"/>
      <c r="E18" s="799"/>
      <c r="F18" s="799"/>
      <c r="G18" s="799"/>
      <c r="H18" s="799"/>
      <c r="I18" s="799"/>
    </row>
    <row r="19" spans="1:9" s="348" customFormat="1" ht="18" customHeight="1">
      <c r="A19" s="807" t="s">
        <v>734</v>
      </c>
      <c r="B19" s="807"/>
      <c r="C19" s="807"/>
      <c r="D19" s="807"/>
      <c r="E19" s="807"/>
      <c r="F19" s="807"/>
      <c r="G19" s="807"/>
      <c r="H19" s="807"/>
      <c r="I19" s="807"/>
    </row>
    <row r="20" spans="1:9" s="348" customFormat="1" ht="18" customHeight="1">
      <c r="A20" s="347"/>
      <c r="B20" s="808" t="s">
        <v>735</v>
      </c>
      <c r="C20" s="808"/>
      <c r="D20" s="808"/>
      <c r="E20" s="808"/>
      <c r="F20" s="808"/>
      <c r="G20" s="808"/>
      <c r="H20" s="808"/>
      <c r="I20" s="808"/>
    </row>
    <row r="21" spans="1:9" s="348" customFormat="1" ht="18" customHeight="1">
      <c r="A21" s="347"/>
      <c r="B21" s="809" t="s">
        <v>736</v>
      </c>
      <c r="C21" s="809"/>
      <c r="D21" s="809"/>
      <c r="E21" s="809"/>
      <c r="F21" s="809"/>
      <c r="G21" s="809"/>
      <c r="H21" s="809"/>
      <c r="I21" s="809"/>
    </row>
    <row r="22" spans="1:9" s="348" customFormat="1" ht="18" customHeight="1">
      <c r="A22" s="347"/>
      <c r="B22" s="799" t="s">
        <v>1027</v>
      </c>
      <c r="C22" s="799"/>
      <c r="D22" s="799"/>
      <c r="E22" s="799"/>
      <c r="F22" s="799"/>
      <c r="G22" s="799"/>
      <c r="H22" s="799"/>
      <c r="I22" s="799"/>
    </row>
    <row r="23" spans="1:9" s="348" customFormat="1" ht="18" customHeight="1">
      <c r="A23" s="86"/>
      <c r="B23" s="810" t="s">
        <v>1030</v>
      </c>
      <c r="C23" s="799"/>
      <c r="D23" s="799"/>
      <c r="E23" s="799"/>
      <c r="F23" s="799"/>
      <c r="G23" s="799"/>
      <c r="H23" s="799"/>
      <c r="I23" s="799"/>
    </row>
    <row r="24" spans="1:9" s="348" customFormat="1" ht="18" customHeight="1">
      <c r="A24" s="347"/>
      <c r="B24" s="799" t="s">
        <v>737</v>
      </c>
      <c r="C24" s="799"/>
      <c r="D24" s="799"/>
      <c r="E24" s="799"/>
      <c r="F24" s="799"/>
      <c r="G24" s="799"/>
      <c r="H24" s="799"/>
      <c r="I24" s="799"/>
    </row>
    <row r="25" spans="1:9" ht="18" customHeight="1">
      <c r="A25" s="86"/>
      <c r="B25" s="799" t="s">
        <v>1028</v>
      </c>
      <c r="C25" s="799"/>
      <c r="D25" s="799"/>
      <c r="E25" s="799"/>
      <c r="F25" s="799"/>
      <c r="G25" s="799"/>
      <c r="H25" s="799"/>
      <c r="I25" s="799"/>
    </row>
    <row r="26" spans="1:9" ht="18" customHeight="1">
      <c r="A26" s="807" t="s">
        <v>738</v>
      </c>
      <c r="B26" s="807"/>
      <c r="C26" s="807"/>
      <c r="D26" s="807"/>
      <c r="E26" s="807"/>
      <c r="F26" s="807"/>
      <c r="G26" s="807"/>
      <c r="H26" s="807"/>
      <c r="I26" s="807"/>
    </row>
    <row r="27" spans="1:9" ht="90" customHeight="1">
      <c r="A27" s="798" t="s">
        <v>739</v>
      </c>
      <c r="B27" s="798"/>
      <c r="C27" s="798"/>
      <c r="D27" s="798"/>
      <c r="E27" s="798"/>
      <c r="F27" s="798"/>
      <c r="G27" s="798"/>
      <c r="H27" s="798"/>
      <c r="I27" s="798"/>
    </row>
    <row r="28" spans="1:9" s="349" customFormat="1" ht="18" customHeight="1">
      <c r="A28" s="347"/>
      <c r="B28" s="808" t="s">
        <v>740</v>
      </c>
      <c r="C28" s="808"/>
      <c r="D28" s="808"/>
      <c r="E28" s="808"/>
      <c r="F28" s="808"/>
      <c r="G28" s="808"/>
      <c r="H28" s="808"/>
      <c r="I28" s="808"/>
    </row>
    <row r="29" spans="1:9" s="349" customFormat="1" ht="18" customHeight="1">
      <c r="A29" s="347"/>
      <c r="B29" s="809" t="s">
        <v>741</v>
      </c>
      <c r="C29" s="809"/>
      <c r="D29" s="809"/>
      <c r="E29" s="809"/>
      <c r="F29" s="809"/>
      <c r="G29" s="809"/>
      <c r="H29" s="809"/>
      <c r="I29" s="809"/>
    </row>
    <row r="30" spans="1:9" s="349" customFormat="1" ht="18" customHeight="1">
      <c r="A30" s="347"/>
      <c r="B30" s="799" t="s">
        <v>742</v>
      </c>
      <c r="C30" s="799"/>
      <c r="D30" s="799"/>
      <c r="E30" s="799"/>
      <c r="F30" s="799"/>
      <c r="G30" s="799"/>
      <c r="H30" s="799"/>
      <c r="I30" s="799"/>
    </row>
    <row r="31" spans="1:9" s="349" customFormat="1" ht="18" customHeight="1">
      <c r="A31" s="347"/>
      <c r="B31" s="799" t="s">
        <v>743</v>
      </c>
      <c r="C31" s="799"/>
      <c r="D31" s="799"/>
      <c r="E31" s="799"/>
      <c r="F31" s="799"/>
      <c r="G31" s="799"/>
      <c r="H31" s="799"/>
      <c r="I31" s="799"/>
    </row>
    <row r="32" spans="1:9" s="349" customFormat="1" ht="18" customHeight="1">
      <c r="A32" s="347"/>
      <c r="B32" s="799" t="s">
        <v>744</v>
      </c>
      <c r="C32" s="799"/>
      <c r="D32" s="799"/>
      <c r="E32" s="799"/>
      <c r="F32" s="799"/>
      <c r="G32" s="799"/>
      <c r="H32" s="799"/>
      <c r="I32" s="799"/>
    </row>
    <row r="33" spans="1:9" s="349" customFormat="1" ht="18" customHeight="1">
      <c r="A33" s="347"/>
      <c r="B33" s="799" t="s">
        <v>745</v>
      </c>
      <c r="C33" s="799"/>
      <c r="D33" s="799"/>
      <c r="E33" s="799"/>
      <c r="F33" s="799"/>
      <c r="G33" s="799"/>
      <c r="H33" s="799"/>
      <c r="I33" s="799"/>
    </row>
    <row r="34" spans="1:9" s="349" customFormat="1" ht="18" customHeight="1">
      <c r="A34" s="347"/>
      <c r="B34" s="799" t="s">
        <v>746</v>
      </c>
      <c r="C34" s="799"/>
      <c r="D34" s="799"/>
      <c r="E34" s="799"/>
      <c r="F34" s="799"/>
      <c r="G34" s="799"/>
      <c r="H34" s="799"/>
      <c r="I34" s="799"/>
    </row>
    <row r="35" spans="1:9" s="349" customFormat="1" ht="18" customHeight="1">
      <c r="A35" s="347"/>
      <c r="B35" s="799" t="s">
        <v>747</v>
      </c>
      <c r="C35" s="799"/>
      <c r="D35" s="799"/>
      <c r="E35" s="799"/>
      <c r="F35" s="799"/>
      <c r="G35" s="799"/>
      <c r="H35" s="799"/>
      <c r="I35" s="799"/>
    </row>
    <row r="36" spans="1:9" s="349" customFormat="1" ht="13.5" customHeight="1">
      <c r="A36" s="799"/>
      <c r="B36" s="799"/>
      <c r="C36" s="799"/>
      <c r="D36" s="799"/>
      <c r="E36" s="799"/>
      <c r="F36" s="799"/>
      <c r="G36" s="799"/>
      <c r="H36" s="799"/>
      <c r="I36" s="799"/>
    </row>
    <row r="37" spans="1:9" s="349" customFormat="1" ht="18" customHeight="1">
      <c r="A37" s="811" t="s">
        <v>748</v>
      </c>
      <c r="B37" s="812"/>
      <c r="C37" s="813"/>
      <c r="D37" s="814"/>
      <c r="E37" s="814"/>
      <c r="F37" s="814"/>
      <c r="G37" s="814"/>
      <c r="H37" s="814"/>
      <c r="I37" s="814"/>
    </row>
    <row r="38" spans="1:9" s="349" customFormat="1" ht="54" customHeight="1">
      <c r="A38" s="798" t="s">
        <v>749</v>
      </c>
      <c r="B38" s="798"/>
      <c r="C38" s="798"/>
      <c r="D38" s="798"/>
      <c r="E38" s="798"/>
      <c r="F38" s="798"/>
      <c r="G38" s="798"/>
      <c r="H38" s="798"/>
      <c r="I38" s="798"/>
    </row>
    <row r="39" spans="1:9" s="349" customFormat="1" ht="18" customHeight="1">
      <c r="A39" s="807" t="s">
        <v>750</v>
      </c>
      <c r="B39" s="807"/>
      <c r="C39" s="807"/>
      <c r="D39" s="807"/>
      <c r="E39" s="807"/>
      <c r="F39" s="807"/>
      <c r="G39" s="807"/>
      <c r="H39" s="807"/>
      <c r="I39" s="807"/>
    </row>
    <row r="40" spans="1:9" s="349" customFormat="1" ht="18" customHeight="1">
      <c r="A40" s="347"/>
      <c r="B40" s="808" t="s">
        <v>751</v>
      </c>
      <c r="C40" s="808"/>
      <c r="D40" s="808"/>
      <c r="E40" s="808"/>
      <c r="F40" s="808"/>
      <c r="G40" s="808"/>
      <c r="H40" s="808"/>
      <c r="I40" s="808"/>
    </row>
    <row r="41" spans="1:9" s="349" customFormat="1" ht="18" customHeight="1">
      <c r="A41" s="347"/>
      <c r="B41" s="799" t="s">
        <v>752</v>
      </c>
      <c r="C41" s="799"/>
      <c r="D41" s="799"/>
      <c r="E41" s="799"/>
      <c r="F41" s="799"/>
      <c r="G41" s="799"/>
      <c r="H41" s="799"/>
      <c r="I41" s="799"/>
    </row>
    <row r="42" spans="1:9" s="349" customFormat="1" ht="18" customHeight="1">
      <c r="A42" s="347"/>
      <c r="B42" s="799" t="s">
        <v>753</v>
      </c>
      <c r="C42" s="799"/>
      <c r="D42" s="799"/>
      <c r="E42" s="799"/>
      <c r="F42" s="799"/>
      <c r="G42" s="799"/>
      <c r="H42" s="799"/>
      <c r="I42" s="799"/>
    </row>
    <row r="43" spans="1:9" s="349" customFormat="1" ht="18" customHeight="1">
      <c r="A43" s="347"/>
      <c r="B43" s="799" t="s">
        <v>754</v>
      </c>
      <c r="C43" s="799"/>
      <c r="D43" s="799"/>
      <c r="E43" s="799"/>
      <c r="F43" s="799"/>
      <c r="G43" s="799"/>
      <c r="H43" s="799"/>
      <c r="I43" s="799"/>
    </row>
    <row r="44" spans="1:9" s="349" customFormat="1" ht="18" customHeight="1">
      <c r="A44" s="347"/>
      <c r="B44" s="799" t="s">
        <v>755</v>
      </c>
      <c r="C44" s="799"/>
      <c r="D44" s="799"/>
      <c r="E44" s="799"/>
      <c r="F44" s="799"/>
      <c r="G44" s="799"/>
      <c r="H44" s="799"/>
      <c r="I44" s="799"/>
    </row>
    <row r="45" spans="1:9" s="349" customFormat="1" ht="18" customHeight="1">
      <c r="A45" s="807" t="s">
        <v>756</v>
      </c>
      <c r="B45" s="807"/>
      <c r="C45" s="807"/>
      <c r="D45" s="807"/>
      <c r="E45" s="807"/>
      <c r="F45" s="807"/>
      <c r="G45" s="807"/>
      <c r="H45" s="807"/>
      <c r="I45" s="807"/>
    </row>
    <row r="46" spans="1:9" s="349" customFormat="1" ht="18" customHeight="1">
      <c r="A46" s="347"/>
      <c r="B46" s="808" t="s">
        <v>757</v>
      </c>
      <c r="C46" s="808"/>
      <c r="D46" s="808"/>
      <c r="E46" s="808"/>
      <c r="F46" s="808"/>
      <c r="G46" s="808"/>
      <c r="H46" s="808"/>
      <c r="I46" s="808"/>
    </row>
    <row r="47" spans="1:9" s="349" customFormat="1" ht="18" customHeight="1">
      <c r="A47" s="347"/>
      <c r="B47" s="809" t="s">
        <v>758</v>
      </c>
      <c r="C47" s="809"/>
      <c r="D47" s="809"/>
      <c r="E47" s="809"/>
      <c r="F47" s="809"/>
      <c r="G47" s="809"/>
      <c r="H47" s="809"/>
      <c r="I47" s="809"/>
    </row>
    <row r="48" spans="1:9" s="349" customFormat="1" ht="18" customHeight="1">
      <c r="A48" s="347"/>
      <c r="B48" s="809" t="s">
        <v>759</v>
      </c>
      <c r="C48" s="809"/>
      <c r="D48" s="809"/>
      <c r="E48" s="809"/>
      <c r="F48" s="809"/>
      <c r="G48" s="809"/>
      <c r="H48" s="809"/>
      <c r="I48" s="809"/>
    </row>
    <row r="49" spans="1:9" s="349" customFormat="1" ht="18" customHeight="1">
      <c r="A49" s="347"/>
      <c r="B49" s="809" t="s">
        <v>760</v>
      </c>
      <c r="C49" s="809"/>
      <c r="D49" s="809"/>
      <c r="E49" s="809"/>
      <c r="F49" s="809"/>
      <c r="G49" s="809"/>
      <c r="H49" s="809"/>
      <c r="I49" s="809"/>
    </row>
    <row r="50" spans="1:9" s="349" customFormat="1" ht="18" customHeight="1">
      <c r="A50" s="347"/>
      <c r="B50" s="799" t="s">
        <v>761</v>
      </c>
      <c r="C50" s="799"/>
      <c r="D50" s="799"/>
      <c r="E50" s="799"/>
      <c r="F50" s="799"/>
      <c r="G50" s="799"/>
      <c r="H50" s="799"/>
      <c r="I50" s="799"/>
    </row>
    <row r="51" spans="1:9" s="349" customFormat="1" ht="18" customHeight="1">
      <c r="A51" s="347"/>
      <c r="B51" s="799" t="s">
        <v>762</v>
      </c>
      <c r="C51" s="799"/>
      <c r="D51" s="799"/>
      <c r="E51" s="799"/>
      <c r="F51" s="799"/>
      <c r="G51" s="799"/>
      <c r="H51" s="799"/>
      <c r="I51" s="799"/>
    </row>
    <row r="52" spans="1:9" s="349" customFormat="1" ht="18" customHeight="1">
      <c r="A52" s="347"/>
      <c r="B52" s="799" t="s">
        <v>763</v>
      </c>
      <c r="C52" s="799"/>
      <c r="D52" s="799"/>
      <c r="E52" s="799"/>
      <c r="F52" s="799"/>
      <c r="G52" s="799"/>
      <c r="H52" s="799"/>
      <c r="I52" s="799"/>
    </row>
    <row r="53" spans="1:9" s="349" customFormat="1" ht="18" customHeight="1">
      <c r="A53" s="347"/>
      <c r="B53" s="350" t="s">
        <v>764</v>
      </c>
      <c r="C53" s="351"/>
      <c r="D53" s="351"/>
      <c r="E53" s="351"/>
      <c r="F53" s="351"/>
      <c r="G53" s="351"/>
      <c r="H53" s="351"/>
      <c r="I53" s="351"/>
    </row>
    <row r="54" spans="1:9" s="349" customFormat="1" ht="18" customHeight="1">
      <c r="A54" s="807" t="s">
        <v>765</v>
      </c>
      <c r="B54" s="807"/>
      <c r="C54" s="807"/>
      <c r="D54" s="807"/>
      <c r="E54" s="807"/>
      <c r="F54" s="807"/>
      <c r="G54" s="807"/>
      <c r="H54" s="807"/>
      <c r="I54" s="807"/>
    </row>
    <row r="55" spans="1:9" s="349" customFormat="1" ht="18" customHeight="1">
      <c r="A55" s="347"/>
      <c r="B55" s="808" t="s">
        <v>766</v>
      </c>
      <c r="C55" s="808"/>
      <c r="D55" s="808"/>
      <c r="E55" s="808"/>
      <c r="F55" s="808"/>
      <c r="G55" s="808"/>
      <c r="H55" s="808"/>
      <c r="I55" s="808"/>
    </row>
    <row r="56" spans="1:9" s="349" customFormat="1" ht="18" customHeight="1">
      <c r="A56" s="347"/>
      <c r="B56" s="809" t="s">
        <v>767</v>
      </c>
      <c r="C56" s="809"/>
      <c r="D56" s="809"/>
      <c r="E56" s="809"/>
      <c r="F56" s="809"/>
      <c r="G56" s="809"/>
      <c r="H56" s="809"/>
      <c r="I56" s="809"/>
    </row>
    <row r="57" spans="1:9" s="349" customFormat="1" ht="18" customHeight="1">
      <c r="A57" s="347"/>
      <c r="B57" s="799" t="s">
        <v>768</v>
      </c>
      <c r="C57" s="799"/>
      <c r="D57" s="799"/>
      <c r="E57" s="799"/>
      <c r="F57" s="799"/>
      <c r="G57" s="799"/>
      <c r="H57" s="799"/>
      <c r="I57" s="799"/>
    </row>
    <row r="58" spans="1:9" s="349" customFormat="1" ht="18" customHeight="1">
      <c r="A58" s="347"/>
      <c r="B58" s="799" t="s">
        <v>769</v>
      </c>
      <c r="C58" s="799"/>
      <c r="D58" s="799"/>
      <c r="E58" s="799"/>
      <c r="F58" s="799"/>
      <c r="G58" s="799"/>
      <c r="H58" s="799"/>
      <c r="I58" s="799"/>
    </row>
    <row r="59" spans="1:9" s="349" customFormat="1" ht="18" customHeight="1">
      <c r="A59" s="347"/>
      <c r="B59" s="799" t="s">
        <v>770</v>
      </c>
      <c r="C59" s="799"/>
      <c r="D59" s="799"/>
      <c r="E59" s="799"/>
      <c r="F59" s="799"/>
      <c r="G59" s="799"/>
      <c r="H59" s="799"/>
      <c r="I59" s="799"/>
    </row>
    <row r="60" spans="1:9" s="349" customFormat="1" ht="18" customHeight="1">
      <c r="A60" s="347"/>
      <c r="B60" s="799" t="s">
        <v>771</v>
      </c>
      <c r="C60" s="799"/>
      <c r="D60" s="799"/>
      <c r="E60" s="799"/>
      <c r="F60" s="799"/>
      <c r="G60" s="799"/>
      <c r="H60" s="799"/>
      <c r="I60" s="799"/>
    </row>
    <row r="61" spans="1:9" s="349" customFormat="1" ht="18" customHeight="1">
      <c r="A61" s="807" t="s">
        <v>772</v>
      </c>
      <c r="B61" s="807"/>
      <c r="C61" s="807"/>
      <c r="D61" s="807"/>
      <c r="E61" s="807"/>
      <c r="F61" s="807"/>
      <c r="G61" s="807"/>
      <c r="H61" s="807"/>
      <c r="I61" s="807"/>
    </row>
    <row r="62" spans="1:9" s="349" customFormat="1" ht="18" customHeight="1">
      <c r="A62" s="347"/>
      <c r="B62" s="808" t="s">
        <v>773</v>
      </c>
      <c r="C62" s="808"/>
      <c r="D62" s="808"/>
      <c r="E62" s="808"/>
      <c r="F62" s="808"/>
      <c r="G62" s="808"/>
      <c r="H62" s="808"/>
      <c r="I62" s="808"/>
    </row>
    <row r="63" spans="1:9" s="349" customFormat="1" ht="18" customHeight="1">
      <c r="A63" s="347"/>
      <c r="B63" s="809" t="s">
        <v>774</v>
      </c>
      <c r="C63" s="809"/>
      <c r="D63" s="809"/>
      <c r="E63" s="809"/>
      <c r="F63" s="809"/>
      <c r="G63" s="809"/>
      <c r="H63" s="809"/>
      <c r="I63" s="809"/>
    </row>
    <row r="64" spans="1:9" s="352" customFormat="1" ht="18" customHeight="1">
      <c r="A64" s="347"/>
      <c r="B64" s="799" t="s">
        <v>775</v>
      </c>
      <c r="C64" s="799"/>
      <c r="D64" s="799"/>
      <c r="E64" s="799"/>
      <c r="F64" s="799"/>
      <c r="G64" s="799"/>
      <c r="H64" s="799"/>
      <c r="I64" s="799"/>
    </row>
    <row r="65" spans="1:9" s="352" customFormat="1" ht="18" customHeight="1">
      <c r="A65" s="347"/>
      <c r="B65" s="799" t="s">
        <v>776</v>
      </c>
      <c r="C65" s="799"/>
      <c r="D65" s="799"/>
      <c r="E65" s="799"/>
      <c r="F65" s="799"/>
      <c r="G65" s="799"/>
      <c r="H65" s="799"/>
      <c r="I65" s="799"/>
    </row>
    <row r="66" spans="1:9" s="352" customFormat="1" ht="18" customHeight="1">
      <c r="A66" s="347"/>
      <c r="B66" s="351" t="s">
        <v>777</v>
      </c>
      <c r="C66" s="351"/>
      <c r="D66" s="351"/>
      <c r="E66" s="351"/>
      <c r="F66" s="351"/>
      <c r="G66" s="351"/>
      <c r="H66" s="351"/>
      <c r="I66" s="351"/>
    </row>
    <row r="67" spans="1:9" s="352" customFormat="1" ht="18" customHeight="1">
      <c r="A67" s="347"/>
      <c r="B67" s="799" t="s">
        <v>778</v>
      </c>
      <c r="C67" s="799"/>
      <c r="D67" s="799"/>
      <c r="E67" s="799"/>
      <c r="F67" s="799"/>
      <c r="G67" s="799"/>
      <c r="H67" s="799"/>
      <c r="I67" s="799"/>
    </row>
    <row r="68" spans="1:9" s="349" customFormat="1" ht="18" customHeight="1">
      <c r="A68" s="807" t="s">
        <v>779</v>
      </c>
      <c r="B68" s="807"/>
      <c r="C68" s="807"/>
      <c r="D68" s="807"/>
      <c r="E68" s="807"/>
      <c r="F68" s="807"/>
      <c r="G68" s="807"/>
      <c r="H68" s="807"/>
      <c r="I68" s="807"/>
    </row>
    <row r="69" spans="1:9" s="352" customFormat="1" ht="18" customHeight="1">
      <c r="A69" s="347"/>
      <c r="B69" s="808" t="s">
        <v>780</v>
      </c>
      <c r="C69" s="808"/>
      <c r="D69" s="808"/>
      <c r="E69" s="808"/>
      <c r="F69" s="808"/>
      <c r="G69" s="808"/>
      <c r="H69" s="808"/>
      <c r="I69" s="808"/>
    </row>
    <row r="70" spans="1:9" s="352" customFormat="1" ht="18" customHeight="1">
      <c r="A70" s="347"/>
      <c r="B70" s="809" t="s">
        <v>781</v>
      </c>
      <c r="C70" s="809"/>
      <c r="D70" s="809"/>
      <c r="E70" s="809"/>
      <c r="F70" s="809"/>
      <c r="G70" s="809"/>
      <c r="H70" s="809"/>
      <c r="I70" s="809"/>
    </row>
    <row r="71" spans="1:9" s="352" customFormat="1" ht="18" customHeight="1">
      <c r="A71" s="347"/>
      <c r="B71" s="799" t="s">
        <v>782</v>
      </c>
      <c r="C71" s="799"/>
      <c r="D71" s="799"/>
      <c r="E71" s="799"/>
      <c r="F71" s="799"/>
      <c r="G71" s="799"/>
      <c r="H71" s="799"/>
      <c r="I71" s="799"/>
    </row>
    <row r="72" spans="1:9" s="349" customFormat="1" ht="18" customHeight="1">
      <c r="A72" s="807" t="s">
        <v>783</v>
      </c>
      <c r="B72" s="807"/>
      <c r="C72" s="807"/>
      <c r="D72" s="807"/>
      <c r="E72" s="807"/>
      <c r="F72" s="807"/>
      <c r="G72" s="807"/>
      <c r="H72" s="807"/>
      <c r="I72" s="807"/>
    </row>
    <row r="73" spans="1:9" s="352" customFormat="1" ht="18" customHeight="1">
      <c r="A73" s="347"/>
      <c r="B73" s="808" t="s">
        <v>784</v>
      </c>
      <c r="C73" s="808"/>
      <c r="D73" s="808"/>
      <c r="E73" s="808"/>
      <c r="F73" s="808"/>
      <c r="G73" s="808"/>
      <c r="H73" s="808"/>
      <c r="I73" s="808"/>
    </row>
    <row r="74" spans="1:9" s="352" customFormat="1" ht="18" customHeight="1">
      <c r="A74" s="347"/>
      <c r="B74" s="809" t="s">
        <v>785</v>
      </c>
      <c r="C74" s="809"/>
      <c r="D74" s="809"/>
      <c r="E74" s="809"/>
      <c r="F74" s="809"/>
      <c r="G74" s="809"/>
      <c r="H74" s="809"/>
      <c r="I74" s="809"/>
    </row>
    <row r="75" spans="1:9" s="352" customFormat="1" ht="18" customHeight="1">
      <c r="A75" s="347"/>
      <c r="B75" s="799" t="s">
        <v>786</v>
      </c>
      <c r="C75" s="799"/>
      <c r="D75" s="799"/>
      <c r="E75" s="799"/>
      <c r="F75" s="799"/>
      <c r="G75" s="799"/>
      <c r="H75" s="799"/>
      <c r="I75" s="799"/>
    </row>
    <row r="76" spans="1:9" s="352" customFormat="1" ht="18" customHeight="1">
      <c r="A76" s="347"/>
      <c r="B76" s="799" t="s">
        <v>787</v>
      </c>
      <c r="C76" s="799"/>
      <c r="D76" s="799"/>
      <c r="E76" s="799"/>
      <c r="F76" s="799"/>
      <c r="G76" s="799"/>
      <c r="H76" s="799"/>
      <c r="I76" s="799"/>
    </row>
    <row r="77" spans="1:9" s="352" customFormat="1" ht="18" customHeight="1">
      <c r="A77" s="347"/>
      <c r="B77" s="799" t="s">
        <v>788</v>
      </c>
      <c r="C77" s="799"/>
      <c r="D77" s="799"/>
      <c r="E77" s="799"/>
      <c r="F77" s="799"/>
      <c r="G77" s="799"/>
      <c r="H77" s="799"/>
      <c r="I77" s="799"/>
    </row>
    <row r="78" spans="1:9" s="352" customFormat="1" ht="18" customHeight="1">
      <c r="A78" s="347"/>
      <c r="B78" s="799" t="s">
        <v>789</v>
      </c>
      <c r="C78" s="799"/>
      <c r="D78" s="799"/>
      <c r="E78" s="799"/>
      <c r="F78" s="799"/>
      <c r="G78" s="799"/>
      <c r="H78" s="799"/>
      <c r="I78" s="799"/>
    </row>
    <row r="79" spans="1:9" s="352" customFormat="1" ht="18" customHeight="1">
      <c r="A79" s="347"/>
      <c r="B79" s="799" t="s">
        <v>790</v>
      </c>
      <c r="C79" s="799"/>
      <c r="D79" s="799"/>
      <c r="E79" s="799"/>
      <c r="F79" s="799"/>
      <c r="G79" s="799"/>
      <c r="H79" s="799"/>
      <c r="I79" s="799"/>
    </row>
    <row r="80" spans="1:9" s="352" customFormat="1" ht="18" customHeight="1">
      <c r="A80" s="347"/>
      <c r="B80" s="799" t="s">
        <v>791</v>
      </c>
      <c r="C80" s="799"/>
      <c r="D80" s="799"/>
      <c r="E80" s="799"/>
      <c r="F80" s="799"/>
      <c r="G80" s="799"/>
      <c r="H80" s="799"/>
      <c r="I80" s="799"/>
    </row>
    <row r="81" spans="1:9" s="353" customFormat="1" ht="18" customHeight="1">
      <c r="A81" s="347"/>
      <c r="B81" s="799" t="s">
        <v>792</v>
      </c>
      <c r="C81" s="799"/>
      <c r="D81" s="799"/>
      <c r="E81" s="799"/>
      <c r="F81" s="799"/>
      <c r="G81" s="799"/>
      <c r="H81" s="799"/>
      <c r="I81" s="799"/>
    </row>
    <row r="82" spans="1:9" s="349" customFormat="1" ht="18" customHeight="1">
      <c r="A82" s="807" t="s">
        <v>793</v>
      </c>
      <c r="B82" s="807"/>
      <c r="C82" s="807"/>
      <c r="D82" s="807"/>
      <c r="E82" s="807"/>
      <c r="F82" s="807"/>
      <c r="G82" s="807"/>
      <c r="H82" s="807"/>
      <c r="I82" s="807"/>
    </row>
    <row r="83" spans="1:9" s="352" customFormat="1" ht="18" customHeight="1">
      <c r="A83" s="347"/>
      <c r="B83" s="808" t="s">
        <v>794</v>
      </c>
      <c r="C83" s="808"/>
      <c r="D83" s="808"/>
      <c r="E83" s="808"/>
      <c r="F83" s="808"/>
      <c r="G83" s="808"/>
      <c r="H83" s="808"/>
      <c r="I83" s="808"/>
    </row>
    <row r="84" spans="1:9" s="352" customFormat="1" ht="18" customHeight="1">
      <c r="A84" s="347"/>
      <c r="B84" s="799" t="s">
        <v>795</v>
      </c>
      <c r="C84" s="799"/>
      <c r="D84" s="799"/>
      <c r="E84" s="799"/>
      <c r="F84" s="799"/>
      <c r="G84" s="799"/>
      <c r="H84" s="799"/>
      <c r="I84" s="799"/>
    </row>
    <row r="85" spans="1:9" s="352" customFormat="1" ht="18" customHeight="1">
      <c r="A85" s="347"/>
      <c r="B85" s="799" t="s">
        <v>796</v>
      </c>
      <c r="C85" s="799"/>
      <c r="D85" s="799"/>
      <c r="E85" s="799"/>
      <c r="F85" s="799"/>
      <c r="G85" s="799"/>
      <c r="H85" s="799"/>
      <c r="I85" s="799"/>
    </row>
    <row r="86" spans="1:9" s="352" customFormat="1" ht="18" customHeight="1">
      <c r="A86" s="347"/>
      <c r="B86" s="799" t="s">
        <v>797</v>
      </c>
      <c r="C86" s="799"/>
      <c r="D86" s="799"/>
      <c r="E86" s="799"/>
      <c r="F86" s="799"/>
      <c r="G86" s="799"/>
      <c r="H86" s="799"/>
      <c r="I86" s="799"/>
    </row>
    <row r="87" spans="1:9" s="349" customFormat="1" ht="18" customHeight="1">
      <c r="A87" s="807" t="s">
        <v>798</v>
      </c>
      <c r="B87" s="807"/>
      <c r="C87" s="807"/>
      <c r="D87" s="807"/>
      <c r="E87" s="807"/>
      <c r="F87" s="807"/>
      <c r="G87" s="807"/>
      <c r="H87" s="807"/>
      <c r="I87" s="807"/>
    </row>
    <row r="88" spans="1:9" s="352" customFormat="1" ht="18" customHeight="1">
      <c r="A88" s="347"/>
      <c r="B88" s="808" t="s">
        <v>799</v>
      </c>
      <c r="C88" s="808"/>
      <c r="D88" s="808"/>
      <c r="E88" s="808"/>
      <c r="F88" s="808"/>
      <c r="G88" s="808"/>
      <c r="H88" s="808"/>
      <c r="I88" s="808"/>
    </row>
    <row r="89" spans="1:9" s="352" customFormat="1" ht="18" customHeight="1">
      <c r="A89" s="347"/>
      <c r="B89" s="809" t="s">
        <v>800</v>
      </c>
      <c r="C89" s="809"/>
      <c r="D89" s="809"/>
      <c r="E89" s="809"/>
      <c r="F89" s="809"/>
      <c r="G89" s="809"/>
      <c r="H89" s="809"/>
      <c r="I89" s="809"/>
    </row>
    <row r="90" spans="1:9" s="352" customFormat="1" ht="18" customHeight="1">
      <c r="A90" s="347"/>
      <c r="B90" s="799" t="s">
        <v>801</v>
      </c>
      <c r="C90" s="799"/>
      <c r="D90" s="799"/>
      <c r="E90" s="799"/>
      <c r="F90" s="799"/>
      <c r="G90" s="799"/>
      <c r="H90" s="799"/>
      <c r="I90" s="799"/>
    </row>
    <row r="91" spans="1:9" s="352" customFormat="1" ht="18" customHeight="1">
      <c r="A91" s="347"/>
      <c r="B91" s="799" t="s">
        <v>802</v>
      </c>
      <c r="C91" s="799"/>
      <c r="D91" s="799"/>
      <c r="E91" s="799"/>
      <c r="F91" s="799"/>
      <c r="G91" s="799"/>
      <c r="H91" s="799"/>
      <c r="I91" s="799"/>
    </row>
    <row r="92" spans="1:9" s="352" customFormat="1" ht="18" customHeight="1">
      <c r="A92" s="347"/>
      <c r="B92" s="815" t="s">
        <v>803</v>
      </c>
      <c r="C92" s="815"/>
      <c r="D92" s="815"/>
      <c r="E92" s="815"/>
      <c r="F92" s="815"/>
      <c r="G92" s="815"/>
      <c r="H92" s="815"/>
      <c r="I92" s="815"/>
    </row>
    <row r="93" spans="1:9" s="352" customFormat="1" ht="18" customHeight="1">
      <c r="A93" s="347"/>
      <c r="B93" s="799" t="s">
        <v>804</v>
      </c>
      <c r="C93" s="799"/>
      <c r="D93" s="799"/>
      <c r="E93" s="799"/>
      <c r="F93" s="799"/>
      <c r="G93" s="799"/>
      <c r="H93" s="799"/>
      <c r="I93" s="799"/>
    </row>
    <row r="94" spans="1:9" s="352" customFormat="1" ht="18" customHeight="1">
      <c r="A94" s="347"/>
      <c r="B94" s="799" t="s">
        <v>805</v>
      </c>
      <c r="C94" s="799"/>
      <c r="D94" s="799"/>
      <c r="E94" s="799"/>
      <c r="F94" s="799"/>
      <c r="G94" s="799"/>
      <c r="H94" s="799"/>
      <c r="I94" s="799"/>
    </row>
    <row r="95" spans="1:9" s="349" customFormat="1" ht="18" customHeight="1">
      <c r="A95" s="807" t="s">
        <v>806</v>
      </c>
      <c r="B95" s="807"/>
      <c r="C95" s="807"/>
      <c r="D95" s="807"/>
      <c r="E95" s="807"/>
      <c r="F95" s="807"/>
      <c r="G95" s="807"/>
      <c r="H95" s="807"/>
      <c r="I95" s="807"/>
    </row>
    <row r="96" spans="1:9" s="352" customFormat="1" ht="18" customHeight="1">
      <c r="A96" s="347"/>
      <c r="B96" s="808" t="s">
        <v>807</v>
      </c>
      <c r="C96" s="808"/>
      <c r="D96" s="808"/>
      <c r="E96" s="808"/>
      <c r="F96" s="808"/>
      <c r="G96" s="808"/>
      <c r="H96" s="808"/>
      <c r="I96" s="808"/>
    </row>
    <row r="97" spans="1:9" s="352" customFormat="1" ht="18" customHeight="1">
      <c r="A97" s="347"/>
      <c r="B97" s="799" t="s">
        <v>808</v>
      </c>
      <c r="C97" s="799"/>
      <c r="D97" s="799"/>
      <c r="E97" s="799"/>
      <c r="F97" s="799"/>
      <c r="G97" s="799"/>
      <c r="H97" s="799"/>
      <c r="I97" s="799"/>
    </row>
    <row r="98" spans="1:9" s="349" customFormat="1" ht="18" customHeight="1">
      <c r="A98" s="807" t="s">
        <v>809</v>
      </c>
      <c r="B98" s="807"/>
      <c r="C98" s="807"/>
      <c r="D98" s="807"/>
      <c r="E98" s="807"/>
      <c r="F98" s="807"/>
      <c r="G98" s="807"/>
      <c r="H98" s="807"/>
      <c r="I98" s="807"/>
    </row>
    <row r="99" spans="1:9" s="352" customFormat="1" ht="18" customHeight="1">
      <c r="A99" s="347"/>
      <c r="B99" s="808" t="s">
        <v>810</v>
      </c>
      <c r="C99" s="808"/>
      <c r="D99" s="808"/>
      <c r="E99" s="808"/>
      <c r="F99" s="808"/>
      <c r="G99" s="808"/>
      <c r="H99" s="808"/>
      <c r="I99" s="808"/>
    </row>
    <row r="100" spans="1:9" s="352" customFormat="1" ht="18" customHeight="1">
      <c r="A100" s="347"/>
      <c r="B100" s="809" t="s">
        <v>811</v>
      </c>
      <c r="C100" s="809"/>
      <c r="D100" s="809"/>
      <c r="E100" s="809"/>
      <c r="F100" s="809"/>
      <c r="G100" s="809"/>
      <c r="H100" s="809"/>
      <c r="I100" s="809"/>
    </row>
    <row r="101" spans="1:9" s="349" customFormat="1" ht="18" customHeight="1">
      <c r="A101" s="807" t="s">
        <v>812</v>
      </c>
      <c r="B101" s="807"/>
      <c r="C101" s="807"/>
      <c r="D101" s="807"/>
      <c r="E101" s="807"/>
      <c r="F101" s="807"/>
      <c r="G101" s="807"/>
      <c r="H101" s="807"/>
      <c r="I101" s="807"/>
    </row>
    <row r="102" spans="1:9" s="352" customFormat="1" ht="18" customHeight="1">
      <c r="A102" s="347"/>
      <c r="B102" s="808" t="s">
        <v>813</v>
      </c>
      <c r="C102" s="808"/>
      <c r="D102" s="808"/>
      <c r="E102" s="808"/>
      <c r="F102" s="808"/>
      <c r="G102" s="808"/>
      <c r="H102" s="808"/>
      <c r="I102" s="808"/>
    </row>
    <row r="103" spans="1:9" s="352" customFormat="1" ht="18" customHeight="1">
      <c r="A103" s="347"/>
      <c r="B103" s="809" t="s">
        <v>814</v>
      </c>
      <c r="C103" s="809"/>
      <c r="D103" s="809"/>
      <c r="E103" s="809"/>
      <c r="F103" s="809"/>
      <c r="G103" s="809"/>
      <c r="H103" s="809"/>
      <c r="I103" s="809"/>
    </row>
    <row r="104" spans="1:9" s="352" customFormat="1" ht="18" customHeight="1">
      <c r="A104" s="347"/>
      <c r="B104" s="799" t="s">
        <v>815</v>
      </c>
      <c r="C104" s="799"/>
      <c r="D104" s="799"/>
      <c r="E104" s="799"/>
      <c r="F104" s="799"/>
      <c r="G104" s="799"/>
      <c r="H104" s="799"/>
      <c r="I104" s="799"/>
    </row>
    <row r="105" spans="1:9" s="349" customFormat="1" ht="18" customHeight="1">
      <c r="A105" s="807" t="s">
        <v>816</v>
      </c>
      <c r="B105" s="807"/>
      <c r="C105" s="807"/>
      <c r="D105" s="807"/>
      <c r="E105" s="807"/>
      <c r="F105" s="807"/>
      <c r="G105" s="807"/>
      <c r="H105" s="807"/>
      <c r="I105" s="807"/>
    </row>
    <row r="106" spans="1:9" s="352" customFormat="1" ht="18" customHeight="1">
      <c r="A106" s="347"/>
      <c r="B106" s="808" t="s">
        <v>817</v>
      </c>
      <c r="C106" s="808"/>
      <c r="D106" s="808"/>
      <c r="E106" s="808"/>
      <c r="F106" s="808"/>
      <c r="G106" s="808"/>
      <c r="H106" s="808"/>
      <c r="I106" s="808"/>
    </row>
    <row r="107" spans="1:9" s="352" customFormat="1" ht="18" customHeight="1">
      <c r="A107" s="347"/>
      <c r="B107" s="809" t="s">
        <v>818</v>
      </c>
      <c r="C107" s="809"/>
      <c r="D107" s="809"/>
      <c r="E107" s="809"/>
      <c r="F107" s="809"/>
      <c r="G107" s="809"/>
      <c r="H107" s="809"/>
      <c r="I107" s="809"/>
    </row>
    <row r="108" spans="1:9" s="349" customFormat="1" ht="18" customHeight="1">
      <c r="A108" s="807" t="s">
        <v>819</v>
      </c>
      <c r="B108" s="807"/>
      <c r="C108" s="807"/>
      <c r="D108" s="807"/>
      <c r="E108" s="807"/>
      <c r="F108" s="807"/>
      <c r="G108" s="807"/>
      <c r="H108" s="807"/>
      <c r="I108" s="807"/>
    </row>
    <row r="109" spans="1:9" s="352" customFormat="1" ht="18" customHeight="1">
      <c r="A109" s="347"/>
      <c r="B109" s="808" t="s">
        <v>820</v>
      </c>
      <c r="C109" s="808"/>
      <c r="D109" s="808"/>
      <c r="E109" s="808"/>
      <c r="F109" s="808"/>
      <c r="G109" s="808"/>
      <c r="H109" s="808"/>
      <c r="I109" s="808"/>
    </row>
    <row r="110" spans="1:9" s="352" customFormat="1" ht="18" customHeight="1">
      <c r="A110" s="347"/>
      <c r="B110" s="799" t="s">
        <v>821</v>
      </c>
      <c r="C110" s="799"/>
      <c r="D110" s="799"/>
      <c r="E110" s="799"/>
      <c r="F110" s="799"/>
      <c r="G110" s="799"/>
      <c r="H110" s="799"/>
      <c r="I110" s="799"/>
    </row>
    <row r="111" spans="1:9" ht="18" customHeight="1">
      <c r="A111" s="347"/>
      <c r="B111" s="799" t="s">
        <v>822</v>
      </c>
      <c r="C111" s="799"/>
      <c r="D111" s="799"/>
      <c r="E111" s="799"/>
      <c r="F111" s="799"/>
      <c r="G111" s="799"/>
      <c r="H111" s="799"/>
      <c r="I111" s="799"/>
    </row>
    <row r="112" spans="1:9" s="349" customFormat="1" ht="18" customHeight="1">
      <c r="A112" s="807" t="s">
        <v>823</v>
      </c>
      <c r="B112" s="807"/>
      <c r="C112" s="807"/>
      <c r="D112" s="807"/>
      <c r="E112" s="807"/>
      <c r="F112" s="807"/>
      <c r="G112" s="807"/>
      <c r="H112" s="807"/>
      <c r="I112" s="807"/>
    </row>
    <row r="113" spans="1:9" s="349" customFormat="1" ht="18" customHeight="1">
      <c r="A113" s="347"/>
      <c r="B113" s="808" t="s">
        <v>824</v>
      </c>
      <c r="C113" s="808"/>
      <c r="D113" s="808"/>
      <c r="E113" s="808"/>
      <c r="F113" s="808"/>
      <c r="G113" s="808"/>
      <c r="H113" s="808"/>
      <c r="I113" s="808"/>
    </row>
    <row r="114" spans="1:9" ht="18" customHeight="1">
      <c r="A114" s="347"/>
      <c r="B114" s="808" t="s">
        <v>825</v>
      </c>
      <c r="C114" s="808"/>
      <c r="D114" s="808"/>
      <c r="E114" s="808"/>
      <c r="F114" s="808"/>
      <c r="G114" s="808"/>
      <c r="H114" s="808"/>
      <c r="I114" s="808"/>
    </row>
    <row r="115" spans="1:9" s="352" customFormat="1" ht="18" customHeight="1">
      <c r="A115" s="347"/>
      <c r="B115" s="347" t="s">
        <v>826</v>
      </c>
      <c r="C115" s="347"/>
      <c r="D115" s="347"/>
      <c r="E115" s="347"/>
      <c r="F115" s="347"/>
      <c r="G115" s="347"/>
      <c r="H115" s="347"/>
      <c r="I115" s="347"/>
    </row>
    <row r="116" spans="1:9" s="349" customFormat="1" ht="18" customHeight="1">
      <c r="A116" s="807" t="s">
        <v>827</v>
      </c>
      <c r="B116" s="807"/>
      <c r="C116" s="807"/>
      <c r="D116" s="807"/>
      <c r="E116" s="807"/>
      <c r="F116" s="807"/>
      <c r="G116" s="807"/>
      <c r="H116" s="807"/>
      <c r="I116" s="807"/>
    </row>
    <row r="117" spans="1:9" s="349" customFormat="1" ht="18" customHeight="1">
      <c r="A117" s="347"/>
      <c r="B117" s="808" t="s">
        <v>828</v>
      </c>
      <c r="C117" s="808"/>
      <c r="D117" s="808"/>
      <c r="E117" s="808"/>
      <c r="F117" s="808"/>
      <c r="G117" s="808"/>
      <c r="H117" s="808"/>
      <c r="I117" s="808"/>
    </row>
    <row r="118" spans="1:9" s="352" customFormat="1" ht="18" customHeight="1">
      <c r="A118" s="347"/>
      <c r="B118" s="816" t="s">
        <v>825</v>
      </c>
      <c r="C118" s="816"/>
      <c r="D118" s="816"/>
      <c r="E118" s="816"/>
      <c r="F118" s="816"/>
      <c r="G118" s="816"/>
      <c r="H118" s="816"/>
      <c r="I118" s="816"/>
    </row>
    <row r="119" spans="1:9" s="352" customFormat="1" ht="18" customHeight="1">
      <c r="A119" s="347"/>
      <c r="B119" s="809" t="s">
        <v>829</v>
      </c>
      <c r="C119" s="809"/>
      <c r="D119" s="809"/>
      <c r="E119" s="809"/>
      <c r="F119" s="809"/>
      <c r="G119" s="809"/>
      <c r="H119" s="809"/>
      <c r="I119" s="809"/>
    </row>
    <row r="120" spans="1:9" s="352" customFormat="1" ht="18" customHeight="1">
      <c r="A120" s="347"/>
      <c r="B120" s="799" t="s">
        <v>830</v>
      </c>
      <c r="C120" s="799"/>
      <c r="D120" s="799"/>
      <c r="E120" s="799"/>
      <c r="F120" s="799"/>
      <c r="G120" s="799"/>
      <c r="H120" s="799"/>
      <c r="I120" s="799"/>
    </row>
    <row r="121" spans="1:9" s="352" customFormat="1" ht="18" customHeight="1">
      <c r="A121" s="347"/>
      <c r="B121" s="799" t="s">
        <v>831</v>
      </c>
      <c r="C121" s="799"/>
      <c r="D121" s="799"/>
      <c r="E121" s="799"/>
      <c r="F121" s="799"/>
      <c r="G121" s="799"/>
      <c r="H121" s="799"/>
      <c r="I121" s="799"/>
    </row>
    <row r="122" spans="1:9" s="352" customFormat="1" ht="18" customHeight="1">
      <c r="A122" s="347"/>
      <c r="B122" s="799" t="s">
        <v>832</v>
      </c>
      <c r="C122" s="799"/>
      <c r="D122" s="799"/>
      <c r="E122" s="799"/>
      <c r="F122" s="799"/>
      <c r="G122" s="799"/>
      <c r="H122" s="799"/>
      <c r="I122" s="799"/>
    </row>
    <row r="123" spans="1:9" s="352" customFormat="1" ht="18" customHeight="1">
      <c r="A123" s="347"/>
      <c r="B123" s="799" t="s">
        <v>833</v>
      </c>
      <c r="C123" s="799"/>
      <c r="D123" s="799"/>
      <c r="E123" s="799"/>
      <c r="F123" s="799"/>
      <c r="G123" s="799"/>
      <c r="H123" s="799"/>
      <c r="I123" s="799"/>
    </row>
    <row r="124" spans="1:9" s="352" customFormat="1" ht="18" customHeight="1">
      <c r="A124" s="347"/>
      <c r="B124" s="799" t="s">
        <v>834</v>
      </c>
      <c r="C124" s="799"/>
      <c r="D124" s="799"/>
      <c r="E124" s="799"/>
      <c r="F124" s="799"/>
      <c r="G124" s="799"/>
      <c r="H124" s="799"/>
      <c r="I124" s="799"/>
    </row>
    <row r="125" spans="1:9" s="352" customFormat="1" ht="18" customHeight="1">
      <c r="A125" s="347"/>
      <c r="B125" s="799" t="s">
        <v>835</v>
      </c>
      <c r="C125" s="799"/>
      <c r="D125" s="799"/>
      <c r="E125" s="799"/>
      <c r="F125" s="799"/>
      <c r="G125" s="799"/>
      <c r="H125" s="799"/>
      <c r="I125" s="799"/>
    </row>
    <row r="126" spans="1:9" s="352" customFormat="1" ht="18" customHeight="1">
      <c r="A126" s="347"/>
      <c r="B126" s="799" t="s">
        <v>836</v>
      </c>
      <c r="C126" s="799"/>
      <c r="D126" s="799"/>
      <c r="E126" s="799"/>
      <c r="F126" s="799"/>
      <c r="G126" s="799"/>
      <c r="H126" s="799"/>
      <c r="I126" s="799"/>
    </row>
    <row r="127" spans="1:9" s="352" customFormat="1" ht="18" customHeight="1">
      <c r="A127" s="347"/>
      <c r="B127" s="799" t="s">
        <v>837</v>
      </c>
      <c r="C127" s="799"/>
      <c r="D127" s="799"/>
      <c r="E127" s="799"/>
      <c r="F127" s="799"/>
      <c r="G127" s="799"/>
      <c r="H127" s="799"/>
      <c r="I127" s="799"/>
    </row>
    <row r="128" spans="1:9" s="352" customFormat="1" ht="18" customHeight="1">
      <c r="A128" s="799"/>
      <c r="B128" s="799"/>
      <c r="C128" s="799"/>
      <c r="D128" s="799"/>
      <c r="E128" s="799"/>
      <c r="F128" s="799"/>
      <c r="G128" s="799"/>
      <c r="H128" s="799"/>
      <c r="I128" s="799"/>
    </row>
    <row r="129" spans="1:9" s="352" customFormat="1" ht="37.5" customHeight="1">
      <c r="A129" s="800" t="s">
        <v>838</v>
      </c>
      <c r="B129" s="802"/>
      <c r="C129" s="817"/>
      <c r="D129" s="815"/>
      <c r="E129" s="815"/>
      <c r="F129" s="815"/>
      <c r="G129" s="815"/>
      <c r="H129" s="815"/>
      <c r="I129" s="815"/>
    </row>
    <row r="130" spans="1:9" s="352" customFormat="1" ht="45.75" customHeight="1">
      <c r="A130" s="798" t="s">
        <v>839</v>
      </c>
      <c r="B130" s="798"/>
      <c r="C130" s="798"/>
      <c r="D130" s="798"/>
      <c r="E130" s="798"/>
      <c r="F130" s="798"/>
      <c r="G130" s="798"/>
      <c r="H130" s="798"/>
      <c r="I130" s="798"/>
    </row>
    <row r="131" spans="1:9" s="352" customFormat="1" ht="18" customHeight="1">
      <c r="A131" s="807" t="s">
        <v>840</v>
      </c>
      <c r="B131" s="807"/>
      <c r="C131" s="807"/>
      <c r="D131" s="807"/>
      <c r="E131" s="807"/>
      <c r="F131" s="807"/>
      <c r="G131" s="807"/>
      <c r="H131" s="807"/>
      <c r="I131" s="807"/>
    </row>
    <row r="132" spans="1:9" s="352" customFormat="1" ht="18" customHeight="1">
      <c r="A132" s="347"/>
      <c r="B132" s="816" t="s">
        <v>841</v>
      </c>
      <c r="C132" s="816"/>
      <c r="D132" s="816"/>
      <c r="E132" s="816"/>
      <c r="F132" s="816"/>
      <c r="G132" s="816"/>
      <c r="H132" s="816"/>
      <c r="I132" s="816"/>
    </row>
    <row r="133" spans="1:9" s="352" customFormat="1" ht="18" customHeight="1">
      <c r="A133" s="354"/>
      <c r="B133" s="816" t="s">
        <v>842</v>
      </c>
      <c r="C133" s="816"/>
      <c r="D133" s="816"/>
      <c r="E133" s="816"/>
      <c r="F133" s="816"/>
      <c r="G133" s="816"/>
      <c r="H133" s="816"/>
      <c r="I133" s="816"/>
    </row>
    <row r="134" spans="1:9" s="352" customFormat="1" ht="18" customHeight="1">
      <c r="A134" s="347"/>
      <c r="B134" s="799" t="s">
        <v>843</v>
      </c>
      <c r="C134" s="799"/>
      <c r="D134" s="799"/>
      <c r="E134" s="799"/>
      <c r="F134" s="799"/>
      <c r="G134" s="799"/>
      <c r="H134" s="799"/>
      <c r="I134" s="799"/>
    </row>
    <row r="135" spans="1:9" s="352" customFormat="1" ht="18" customHeight="1">
      <c r="A135" s="347"/>
      <c r="B135" s="799" t="s">
        <v>844</v>
      </c>
      <c r="C135" s="799"/>
      <c r="D135" s="799"/>
      <c r="E135" s="799"/>
      <c r="F135" s="799"/>
      <c r="G135" s="799"/>
      <c r="H135" s="799"/>
      <c r="I135" s="799"/>
    </row>
    <row r="136" spans="1:9" s="352" customFormat="1" ht="18" customHeight="1">
      <c r="A136" s="347"/>
      <c r="B136" s="799" t="s">
        <v>845</v>
      </c>
      <c r="C136" s="799"/>
      <c r="D136" s="799"/>
      <c r="E136" s="799"/>
      <c r="F136" s="799"/>
      <c r="G136" s="799"/>
      <c r="H136" s="799"/>
      <c r="I136" s="799"/>
    </row>
    <row r="137" spans="1:9" s="352" customFormat="1" ht="18" customHeight="1">
      <c r="A137" s="347"/>
      <c r="B137" s="799" t="s">
        <v>846</v>
      </c>
      <c r="C137" s="799"/>
      <c r="D137" s="799"/>
      <c r="E137" s="799"/>
      <c r="F137" s="799"/>
      <c r="G137" s="799"/>
      <c r="H137" s="799"/>
      <c r="I137" s="799"/>
    </row>
    <row r="138" spans="1:9" s="352" customFormat="1" ht="18" customHeight="1">
      <c r="A138" s="347"/>
      <c r="B138" s="799" t="s">
        <v>847</v>
      </c>
      <c r="C138" s="799"/>
      <c r="D138" s="799"/>
      <c r="E138" s="799"/>
      <c r="F138" s="799"/>
      <c r="G138" s="799"/>
      <c r="H138" s="799"/>
      <c r="I138" s="799"/>
    </row>
    <row r="139" spans="1:9" s="352" customFormat="1" ht="18" customHeight="1">
      <c r="A139" s="347"/>
      <c r="B139" s="799" t="s">
        <v>848</v>
      </c>
      <c r="C139" s="799"/>
      <c r="D139" s="799"/>
      <c r="E139" s="799"/>
      <c r="F139" s="799"/>
      <c r="G139" s="799"/>
      <c r="H139" s="799"/>
      <c r="I139" s="799"/>
    </row>
    <row r="140" spans="1:9" s="352" customFormat="1" ht="18" customHeight="1">
      <c r="A140" s="347"/>
      <c r="B140" s="799" t="s">
        <v>849</v>
      </c>
      <c r="C140" s="799"/>
      <c r="D140" s="799"/>
      <c r="E140" s="799"/>
      <c r="F140" s="799"/>
      <c r="G140" s="799"/>
      <c r="H140" s="799"/>
      <c r="I140" s="799"/>
    </row>
    <row r="141" spans="1:9" s="352" customFormat="1" ht="18" customHeight="1">
      <c r="A141" s="347"/>
      <c r="B141" s="799" t="s">
        <v>850</v>
      </c>
      <c r="C141" s="799"/>
      <c r="D141" s="799"/>
      <c r="E141" s="799"/>
      <c r="F141" s="799"/>
      <c r="G141" s="799"/>
      <c r="H141" s="799"/>
      <c r="I141" s="799"/>
    </row>
    <row r="142" spans="1:9" s="352" customFormat="1" ht="54.75" customHeight="1">
      <c r="A142" s="807" t="s">
        <v>851</v>
      </c>
      <c r="B142" s="807"/>
      <c r="C142" s="807"/>
      <c r="D142" s="807"/>
      <c r="E142" s="807"/>
      <c r="F142" s="807"/>
      <c r="G142" s="807"/>
      <c r="H142" s="807"/>
      <c r="I142" s="807"/>
    </row>
    <row r="143" spans="1:9" s="352" customFormat="1" ht="53.25" customHeight="1">
      <c r="A143" s="798" t="s">
        <v>852</v>
      </c>
      <c r="B143" s="798"/>
      <c r="C143" s="798"/>
      <c r="D143" s="798"/>
      <c r="E143" s="798"/>
      <c r="F143" s="798"/>
      <c r="G143" s="798"/>
      <c r="H143" s="798"/>
      <c r="I143" s="798"/>
    </row>
    <row r="144" spans="1:9" s="352" customFormat="1" ht="18" customHeight="1">
      <c r="A144" s="807" t="s">
        <v>853</v>
      </c>
      <c r="B144" s="807"/>
      <c r="C144" s="807"/>
      <c r="D144" s="807"/>
      <c r="E144" s="807"/>
      <c r="F144" s="807"/>
      <c r="G144" s="807"/>
      <c r="H144" s="807"/>
      <c r="I144" s="807"/>
    </row>
    <row r="145" spans="1:9" s="352" customFormat="1" ht="18" customHeight="1">
      <c r="A145" s="347"/>
      <c r="B145" s="816" t="s">
        <v>854</v>
      </c>
      <c r="C145" s="816"/>
      <c r="D145" s="816"/>
      <c r="E145" s="816"/>
      <c r="F145" s="816"/>
      <c r="G145" s="816"/>
      <c r="H145" s="816"/>
      <c r="I145" s="816"/>
    </row>
    <row r="146" spans="1:9" s="352" customFormat="1" ht="18" customHeight="1">
      <c r="A146" s="347"/>
      <c r="B146" s="799" t="s">
        <v>855</v>
      </c>
      <c r="C146" s="799"/>
      <c r="D146" s="799"/>
      <c r="E146" s="799"/>
      <c r="F146" s="799"/>
      <c r="G146" s="799"/>
      <c r="H146" s="799"/>
      <c r="I146" s="799"/>
    </row>
    <row r="147" spans="1:9" s="352" customFormat="1" ht="18" customHeight="1">
      <c r="A147" s="807" t="s">
        <v>856</v>
      </c>
      <c r="B147" s="807"/>
      <c r="C147" s="807"/>
      <c r="D147" s="807"/>
      <c r="E147" s="807"/>
      <c r="F147" s="807"/>
      <c r="G147" s="807"/>
      <c r="H147" s="807"/>
      <c r="I147" s="807"/>
    </row>
    <row r="148" spans="1:9" s="352" customFormat="1" ht="18" customHeight="1">
      <c r="A148" s="347"/>
      <c r="B148" s="816" t="s">
        <v>857</v>
      </c>
      <c r="C148" s="816"/>
      <c r="D148" s="816"/>
      <c r="E148" s="816"/>
      <c r="F148" s="816"/>
      <c r="G148" s="816"/>
      <c r="H148" s="816"/>
      <c r="I148" s="816"/>
    </row>
    <row r="149" spans="1:9" s="352" customFormat="1" ht="18" customHeight="1">
      <c r="A149" s="347"/>
      <c r="B149" s="347" t="s">
        <v>858</v>
      </c>
      <c r="C149" s="347"/>
      <c r="D149" s="347"/>
      <c r="E149" s="347"/>
      <c r="F149" s="347"/>
      <c r="G149" s="347"/>
      <c r="H149" s="347"/>
      <c r="I149" s="347"/>
    </row>
    <row r="150" spans="1:9" s="353" customFormat="1" ht="18" customHeight="1">
      <c r="A150" s="347"/>
      <c r="B150" s="347" t="s">
        <v>859</v>
      </c>
      <c r="C150" s="347"/>
      <c r="D150" s="347"/>
      <c r="E150" s="347"/>
      <c r="F150" s="347"/>
      <c r="G150" s="347"/>
      <c r="H150" s="347"/>
      <c r="I150" s="347"/>
    </row>
    <row r="151" spans="1:9" s="352" customFormat="1" ht="36" customHeight="1">
      <c r="A151" s="807" t="s">
        <v>860</v>
      </c>
      <c r="B151" s="807"/>
      <c r="C151" s="807"/>
      <c r="D151" s="807"/>
      <c r="E151" s="807"/>
      <c r="F151" s="807"/>
      <c r="G151" s="807"/>
      <c r="H151" s="807"/>
      <c r="I151" s="807"/>
    </row>
    <row r="152" spans="1:9" s="352" customFormat="1" ht="50.25" customHeight="1">
      <c r="A152" s="798" t="s">
        <v>861</v>
      </c>
      <c r="B152" s="798"/>
      <c r="C152" s="798"/>
      <c r="D152" s="798"/>
      <c r="E152" s="798"/>
      <c r="F152" s="798"/>
      <c r="G152" s="798"/>
      <c r="H152" s="798"/>
      <c r="I152" s="798"/>
    </row>
    <row r="153" spans="1:9" s="352" customFormat="1" ht="18" customHeight="1">
      <c r="A153" s="347"/>
      <c r="B153" s="816" t="s">
        <v>862</v>
      </c>
      <c r="C153" s="816"/>
      <c r="D153" s="816"/>
      <c r="E153" s="816"/>
      <c r="F153" s="816"/>
      <c r="G153" s="816"/>
      <c r="H153" s="816"/>
      <c r="I153" s="816"/>
    </row>
    <row r="154" spans="1:9" s="352" customFormat="1" ht="18" customHeight="1">
      <c r="A154" s="347"/>
      <c r="B154" s="809" t="s">
        <v>863</v>
      </c>
      <c r="C154" s="809"/>
      <c r="D154" s="809"/>
      <c r="E154" s="809"/>
      <c r="F154" s="809"/>
      <c r="G154" s="809"/>
      <c r="H154" s="809"/>
      <c r="I154" s="809"/>
    </row>
    <row r="155" spans="1:9" s="352" customFormat="1" ht="18" customHeight="1">
      <c r="A155" s="347"/>
      <c r="B155" s="809" t="s">
        <v>864</v>
      </c>
      <c r="C155" s="809"/>
      <c r="D155" s="809"/>
      <c r="E155" s="809"/>
      <c r="F155" s="809"/>
      <c r="G155" s="809"/>
      <c r="H155" s="809"/>
      <c r="I155" s="809"/>
    </row>
    <row r="156" spans="1:9" s="352" customFormat="1" ht="18" customHeight="1">
      <c r="A156" s="347"/>
      <c r="B156" s="799" t="s">
        <v>865</v>
      </c>
      <c r="C156" s="799"/>
      <c r="D156" s="799"/>
      <c r="E156" s="799"/>
      <c r="F156" s="799"/>
      <c r="G156" s="799"/>
      <c r="H156" s="799"/>
      <c r="I156" s="799"/>
    </row>
    <row r="157" spans="1:9" s="352" customFormat="1" ht="18" customHeight="1">
      <c r="A157" s="347"/>
      <c r="B157" s="799" t="s">
        <v>866</v>
      </c>
      <c r="C157" s="799"/>
      <c r="D157" s="799"/>
      <c r="E157" s="799"/>
      <c r="F157" s="799"/>
      <c r="G157" s="799"/>
      <c r="H157" s="799"/>
      <c r="I157" s="799"/>
    </row>
    <row r="158" spans="1:9" s="352" customFormat="1" ht="18" customHeight="1">
      <c r="A158" s="347"/>
      <c r="B158" s="799" t="s">
        <v>867</v>
      </c>
      <c r="C158" s="799"/>
      <c r="D158" s="799"/>
      <c r="E158" s="799"/>
      <c r="F158" s="799"/>
      <c r="G158" s="799"/>
      <c r="H158" s="799"/>
      <c r="I158" s="799"/>
    </row>
    <row r="159" spans="1:9" s="352" customFormat="1" ht="18" customHeight="1">
      <c r="A159" s="347"/>
      <c r="B159" s="799" t="s">
        <v>868</v>
      </c>
      <c r="C159" s="799"/>
      <c r="D159" s="799"/>
      <c r="E159" s="799"/>
      <c r="F159" s="799"/>
      <c r="G159" s="799"/>
      <c r="H159" s="799"/>
      <c r="I159" s="799"/>
    </row>
    <row r="160" spans="1:9" s="352" customFormat="1" ht="18" customHeight="1">
      <c r="A160" s="807" t="s">
        <v>869</v>
      </c>
      <c r="B160" s="807"/>
      <c r="C160" s="807"/>
      <c r="D160" s="807"/>
      <c r="E160" s="807"/>
      <c r="F160" s="807"/>
      <c r="G160" s="807"/>
      <c r="H160" s="807"/>
      <c r="I160" s="807"/>
    </row>
    <row r="161" spans="1:9" s="352" customFormat="1" ht="18" customHeight="1">
      <c r="A161" s="347"/>
      <c r="B161" s="816" t="s">
        <v>870</v>
      </c>
      <c r="C161" s="816"/>
      <c r="D161" s="816"/>
      <c r="E161" s="816"/>
      <c r="F161" s="816"/>
      <c r="G161" s="816"/>
      <c r="H161" s="816"/>
      <c r="I161" s="816"/>
    </row>
    <row r="162" spans="1:9" s="352" customFormat="1" ht="18" customHeight="1">
      <c r="A162" s="347"/>
      <c r="B162" s="799" t="s">
        <v>871</v>
      </c>
      <c r="C162" s="799"/>
      <c r="D162" s="799"/>
      <c r="E162" s="799"/>
      <c r="F162" s="799"/>
      <c r="G162" s="799"/>
      <c r="H162" s="799"/>
      <c r="I162" s="799"/>
    </row>
    <row r="163" spans="1:9" s="352" customFormat="1" ht="18" customHeight="1">
      <c r="A163" s="347"/>
      <c r="B163" s="351" t="s">
        <v>872</v>
      </c>
      <c r="C163" s="351"/>
      <c r="D163" s="351"/>
      <c r="E163" s="351"/>
      <c r="F163" s="351"/>
      <c r="G163" s="351"/>
      <c r="H163" s="351"/>
      <c r="I163" s="351"/>
    </row>
    <row r="164" spans="1:9" s="352" customFormat="1" ht="18" customHeight="1">
      <c r="A164" s="347"/>
      <c r="B164" s="347"/>
      <c r="C164" s="347"/>
      <c r="D164" s="347"/>
      <c r="E164" s="347"/>
      <c r="F164" s="347"/>
      <c r="G164" s="347"/>
      <c r="H164" s="347"/>
      <c r="I164" s="347"/>
    </row>
    <row r="165" spans="1:9" s="352" customFormat="1" ht="18" customHeight="1">
      <c r="A165" s="800" t="s">
        <v>873</v>
      </c>
      <c r="B165" s="801"/>
      <c r="C165" s="802"/>
      <c r="D165" s="347"/>
      <c r="E165" s="347"/>
      <c r="F165" s="347"/>
      <c r="G165" s="347"/>
      <c r="H165" s="347"/>
      <c r="I165" s="347"/>
    </row>
    <row r="166" spans="1:9" s="352" customFormat="1" ht="18" customHeight="1">
      <c r="A166" s="347"/>
      <c r="B166" s="347" t="s">
        <v>874</v>
      </c>
      <c r="C166" s="347"/>
      <c r="D166" s="347"/>
      <c r="E166" s="347"/>
      <c r="F166" s="347"/>
      <c r="G166" s="347"/>
      <c r="H166" s="347"/>
      <c r="I166" s="347"/>
    </row>
    <row r="167" spans="1:9" s="352" customFormat="1" ht="18" customHeight="1">
      <c r="A167" s="347"/>
      <c r="B167" s="799" t="s">
        <v>875</v>
      </c>
      <c r="C167" s="799"/>
      <c r="D167" s="799"/>
      <c r="E167" s="799"/>
      <c r="F167" s="799"/>
      <c r="G167" s="799"/>
      <c r="H167" s="799"/>
      <c r="I167" s="799"/>
    </row>
    <row r="168" spans="1:9" s="352" customFormat="1" ht="18" customHeight="1">
      <c r="A168" s="347"/>
      <c r="B168" s="799" t="s">
        <v>876</v>
      </c>
      <c r="C168" s="799"/>
      <c r="D168" s="799"/>
      <c r="E168" s="799"/>
      <c r="F168" s="799"/>
      <c r="G168" s="799"/>
      <c r="H168" s="799"/>
      <c r="I168" s="799"/>
    </row>
    <row r="169" spans="1:9" s="352" customFormat="1" ht="18" customHeight="1">
      <c r="A169" s="347"/>
      <c r="B169" s="799" t="s">
        <v>877</v>
      </c>
      <c r="C169" s="799"/>
      <c r="D169" s="799"/>
      <c r="E169" s="799"/>
      <c r="F169" s="799"/>
      <c r="G169" s="799"/>
      <c r="H169" s="799"/>
      <c r="I169" s="799"/>
    </row>
    <row r="170" spans="1:9" s="352" customFormat="1" ht="18" customHeight="1">
      <c r="A170" s="347"/>
      <c r="B170" s="799" t="s">
        <v>878</v>
      </c>
      <c r="C170" s="799"/>
      <c r="D170" s="799"/>
      <c r="E170" s="799"/>
      <c r="F170" s="799"/>
      <c r="G170" s="799"/>
      <c r="H170" s="799"/>
      <c r="I170" s="799"/>
    </row>
    <row r="171" spans="1:9" s="352" customFormat="1" ht="87" customHeight="1">
      <c r="A171" s="347"/>
      <c r="B171" s="351" t="s">
        <v>879</v>
      </c>
      <c r="C171" s="351"/>
      <c r="D171" s="351"/>
      <c r="E171" s="351"/>
      <c r="F171" s="351"/>
      <c r="G171" s="351"/>
      <c r="H171" s="351"/>
      <c r="I171" s="351"/>
    </row>
    <row r="172" spans="1:9" s="352" customFormat="1" ht="18.75" customHeight="1">
      <c r="A172" s="347"/>
      <c r="B172" s="351" t="s">
        <v>880</v>
      </c>
      <c r="C172" s="351"/>
      <c r="D172" s="351"/>
      <c r="E172" s="351"/>
      <c r="F172" s="351"/>
      <c r="G172" s="351"/>
      <c r="H172" s="351"/>
      <c r="I172" s="351"/>
    </row>
    <row r="173" spans="1:9" s="352" customFormat="1" ht="18" customHeight="1">
      <c r="A173" s="347"/>
      <c r="B173" s="347" t="s">
        <v>881</v>
      </c>
      <c r="C173" s="347"/>
      <c r="D173" s="347"/>
      <c r="E173" s="347"/>
      <c r="F173" s="347"/>
      <c r="G173" s="347"/>
      <c r="H173" s="347"/>
      <c r="I173" s="347"/>
    </row>
    <row r="174" spans="1:9" s="352" customFormat="1" ht="18" customHeight="1">
      <c r="A174" s="347"/>
      <c r="B174" s="347"/>
      <c r="C174" s="347"/>
      <c r="D174" s="347"/>
      <c r="E174" s="347"/>
      <c r="F174" s="347"/>
      <c r="G174" s="347"/>
      <c r="H174" s="347"/>
      <c r="I174" s="347"/>
    </row>
    <row r="175" spans="1:9" s="349" customFormat="1" ht="18" customHeight="1">
      <c r="A175" s="800" t="s">
        <v>882</v>
      </c>
      <c r="B175" s="801"/>
      <c r="C175" s="801"/>
      <c r="D175" s="802"/>
      <c r="E175" s="345"/>
      <c r="F175" s="347"/>
      <c r="G175" s="347"/>
      <c r="H175" s="347"/>
      <c r="I175" s="347"/>
    </row>
    <row r="176" spans="1:9" s="349" customFormat="1" ht="18" customHeight="1">
      <c r="A176" s="347"/>
      <c r="B176" s="347" t="s">
        <v>883</v>
      </c>
      <c r="C176" s="347"/>
      <c r="D176" s="347"/>
      <c r="E176" s="345"/>
      <c r="F176" s="347"/>
      <c r="G176" s="347"/>
      <c r="H176" s="347"/>
      <c r="I176" s="347"/>
    </row>
    <row r="177" spans="1:9" ht="18" customHeight="1">
      <c r="A177" s="347"/>
      <c r="B177" s="347" t="s">
        <v>884</v>
      </c>
      <c r="C177" s="347"/>
      <c r="D177" s="347"/>
      <c r="E177" s="345"/>
      <c r="F177" s="347"/>
      <c r="G177" s="347"/>
      <c r="H177" s="347"/>
      <c r="I177" s="347"/>
    </row>
    <row r="178" spans="1:9" ht="18" customHeight="1">
      <c r="A178" s="347"/>
      <c r="B178" s="347" t="s">
        <v>885</v>
      </c>
      <c r="C178" s="347"/>
      <c r="D178" s="347"/>
      <c r="E178" s="345"/>
      <c r="F178" s="347"/>
      <c r="G178" s="347"/>
      <c r="H178" s="347"/>
      <c r="I178" s="347"/>
    </row>
    <row r="179" spans="1:9" ht="18" customHeight="1">
      <c r="A179" s="347"/>
      <c r="B179" s="347" t="s">
        <v>886</v>
      </c>
      <c r="C179" s="347"/>
      <c r="D179" s="347"/>
      <c r="E179" s="345"/>
      <c r="F179" s="347"/>
      <c r="G179" s="347"/>
      <c r="H179" s="347"/>
      <c r="I179" s="347"/>
    </row>
    <row r="180" spans="1:9" ht="18" customHeight="1">
      <c r="A180" s="347"/>
      <c r="B180" s="347" t="s">
        <v>887</v>
      </c>
      <c r="C180" s="347"/>
      <c r="D180" s="347"/>
      <c r="E180" s="345"/>
      <c r="F180" s="347"/>
      <c r="G180" s="347"/>
      <c r="H180" s="347"/>
      <c r="I180" s="347"/>
    </row>
    <row r="181" spans="1:9" ht="18" customHeight="1">
      <c r="A181" s="347"/>
      <c r="B181" s="347"/>
      <c r="C181" s="347"/>
      <c r="D181" s="347"/>
      <c r="E181" s="347"/>
      <c r="F181" s="347"/>
      <c r="G181" s="347"/>
      <c r="H181" s="347"/>
      <c r="I181" s="347"/>
    </row>
    <row r="182" spans="1:9" ht="18" customHeight="1">
      <c r="A182" s="811" t="s">
        <v>888</v>
      </c>
      <c r="B182" s="813"/>
      <c r="C182" s="355"/>
      <c r="D182" s="355"/>
      <c r="E182" s="347"/>
      <c r="F182" s="347"/>
      <c r="G182" s="347"/>
      <c r="H182" s="347"/>
      <c r="I182" s="347"/>
    </row>
    <row r="183" spans="1:9" ht="18" customHeight="1">
      <c r="A183" s="347"/>
      <c r="B183" s="347" t="s">
        <v>889</v>
      </c>
      <c r="C183" s="347"/>
      <c r="D183" s="347"/>
      <c r="E183" s="347"/>
      <c r="F183" s="347"/>
      <c r="G183" s="347"/>
      <c r="H183" s="347"/>
      <c r="I183" s="347"/>
    </row>
  </sheetData>
  <mergeCells count="168">
    <mergeCell ref="B168:I168"/>
    <mergeCell ref="B169:I169"/>
    <mergeCell ref="B170:I170"/>
    <mergeCell ref="A175:D175"/>
    <mergeCell ref="A182:B182"/>
    <mergeCell ref="B159:I159"/>
    <mergeCell ref="A160:I160"/>
    <mergeCell ref="B161:I161"/>
    <mergeCell ref="B162:I162"/>
    <mergeCell ref="A165:C165"/>
    <mergeCell ref="B167:I167"/>
    <mergeCell ref="B153:I153"/>
    <mergeCell ref="B154:I154"/>
    <mergeCell ref="B155:I155"/>
    <mergeCell ref="B156:I156"/>
    <mergeCell ref="B157:I157"/>
    <mergeCell ref="B158:I158"/>
    <mergeCell ref="B145:I145"/>
    <mergeCell ref="B146:I146"/>
    <mergeCell ref="A147:I147"/>
    <mergeCell ref="B148:I148"/>
    <mergeCell ref="A151:I151"/>
    <mergeCell ref="A152:I152"/>
    <mergeCell ref="B139:I139"/>
    <mergeCell ref="B140:I140"/>
    <mergeCell ref="B141:I141"/>
    <mergeCell ref="A142:I142"/>
    <mergeCell ref="A143:I143"/>
    <mergeCell ref="A144:I144"/>
    <mergeCell ref="B133:I133"/>
    <mergeCell ref="B134:I134"/>
    <mergeCell ref="B135:I135"/>
    <mergeCell ref="B136:I136"/>
    <mergeCell ref="B137:I137"/>
    <mergeCell ref="B138:I138"/>
    <mergeCell ref="A128:I128"/>
    <mergeCell ref="A129:B129"/>
    <mergeCell ref="C129:I129"/>
    <mergeCell ref="A130:I130"/>
    <mergeCell ref="A131:I131"/>
    <mergeCell ref="B132:I132"/>
    <mergeCell ref="B122:I122"/>
    <mergeCell ref="B123:I123"/>
    <mergeCell ref="B124:I124"/>
    <mergeCell ref="B125:I125"/>
    <mergeCell ref="B126:I126"/>
    <mergeCell ref="B127:I127"/>
    <mergeCell ref="A116:I116"/>
    <mergeCell ref="B117:I117"/>
    <mergeCell ref="B118:I118"/>
    <mergeCell ref="B119:I119"/>
    <mergeCell ref="B120:I120"/>
    <mergeCell ref="B121:I121"/>
    <mergeCell ref="B109:I109"/>
    <mergeCell ref="B110:I110"/>
    <mergeCell ref="B111:I111"/>
    <mergeCell ref="A112:I112"/>
    <mergeCell ref="B113:I113"/>
    <mergeCell ref="B114:I114"/>
    <mergeCell ref="B103:I103"/>
    <mergeCell ref="B104:I104"/>
    <mergeCell ref="A105:I105"/>
    <mergeCell ref="B106:I106"/>
    <mergeCell ref="B107:I107"/>
    <mergeCell ref="A108:I108"/>
    <mergeCell ref="B97:I97"/>
    <mergeCell ref="A98:I98"/>
    <mergeCell ref="B99:I99"/>
    <mergeCell ref="B100:I100"/>
    <mergeCell ref="A101:I101"/>
    <mergeCell ref="B102:I102"/>
    <mergeCell ref="B91:I91"/>
    <mergeCell ref="B92:I92"/>
    <mergeCell ref="B93:I93"/>
    <mergeCell ref="B94:I94"/>
    <mergeCell ref="A95:I95"/>
    <mergeCell ref="B96:I96"/>
    <mergeCell ref="B85:I85"/>
    <mergeCell ref="B86:I86"/>
    <mergeCell ref="A87:I87"/>
    <mergeCell ref="B88:I88"/>
    <mergeCell ref="B89:I89"/>
    <mergeCell ref="B90:I90"/>
    <mergeCell ref="B79:I79"/>
    <mergeCell ref="B80:I80"/>
    <mergeCell ref="B81:I81"/>
    <mergeCell ref="A82:I82"/>
    <mergeCell ref="B83:I83"/>
    <mergeCell ref="B84:I84"/>
    <mergeCell ref="B73:I73"/>
    <mergeCell ref="B74:I74"/>
    <mergeCell ref="B75:I75"/>
    <mergeCell ref="B76:I76"/>
    <mergeCell ref="B77:I77"/>
    <mergeCell ref="B78:I78"/>
    <mergeCell ref="B67:I67"/>
    <mergeCell ref="A68:I68"/>
    <mergeCell ref="B69:I69"/>
    <mergeCell ref="B70:I70"/>
    <mergeCell ref="B71:I71"/>
    <mergeCell ref="A72:I72"/>
    <mergeCell ref="B60:I60"/>
    <mergeCell ref="A61:I61"/>
    <mergeCell ref="B62:I62"/>
    <mergeCell ref="B63:I63"/>
    <mergeCell ref="B64:I64"/>
    <mergeCell ref="B65:I65"/>
    <mergeCell ref="A54:I54"/>
    <mergeCell ref="B55:I55"/>
    <mergeCell ref="B56:I56"/>
    <mergeCell ref="B57:I57"/>
    <mergeCell ref="B58:I58"/>
    <mergeCell ref="B59:I59"/>
    <mergeCell ref="B47:I47"/>
    <mergeCell ref="B48:I48"/>
    <mergeCell ref="B49:I49"/>
    <mergeCell ref="B50:I50"/>
    <mergeCell ref="B51:I51"/>
    <mergeCell ref="B52:I52"/>
    <mergeCell ref="B41:I41"/>
    <mergeCell ref="B42:I42"/>
    <mergeCell ref="B43:I43"/>
    <mergeCell ref="B44:I44"/>
    <mergeCell ref="A45:I45"/>
    <mergeCell ref="B46:I46"/>
    <mergeCell ref="A36:I36"/>
    <mergeCell ref="A37:C37"/>
    <mergeCell ref="D37:I37"/>
    <mergeCell ref="A38:I38"/>
    <mergeCell ref="A39:I39"/>
    <mergeCell ref="B40:I40"/>
    <mergeCell ref="B30:I30"/>
    <mergeCell ref="B31:I31"/>
    <mergeCell ref="B32:I32"/>
    <mergeCell ref="B33:I33"/>
    <mergeCell ref="B34:I34"/>
    <mergeCell ref="B35:I35"/>
    <mergeCell ref="B24:I24"/>
    <mergeCell ref="B25:I25"/>
    <mergeCell ref="A26:I26"/>
    <mergeCell ref="A27:I27"/>
    <mergeCell ref="B28:I28"/>
    <mergeCell ref="B29:I29"/>
    <mergeCell ref="B18:I18"/>
    <mergeCell ref="A19:I19"/>
    <mergeCell ref="B20:I20"/>
    <mergeCell ref="B21:I21"/>
    <mergeCell ref="B22:I22"/>
    <mergeCell ref="B23:I23"/>
    <mergeCell ref="A12:I12"/>
    <mergeCell ref="A13:I13"/>
    <mergeCell ref="B14:I14"/>
    <mergeCell ref="B15:I15"/>
    <mergeCell ref="B16:I16"/>
    <mergeCell ref="B17:I17"/>
    <mergeCell ref="A6:I6"/>
    <mergeCell ref="B7:I7"/>
    <mergeCell ref="B8:I8"/>
    <mergeCell ref="B9:I9"/>
    <mergeCell ref="A10:I10"/>
    <mergeCell ref="A11:D11"/>
    <mergeCell ref="E11:I11"/>
    <mergeCell ref="A1:I1"/>
    <mergeCell ref="A2:I2"/>
    <mergeCell ref="A3:I3"/>
    <mergeCell ref="A4:I4"/>
    <mergeCell ref="A5:D5"/>
    <mergeCell ref="E5:I5"/>
  </mergeCells>
  <phoneticPr fontId="2"/>
  <pageMargins left="1.1599999999999999" right="0.18" top="1" bottom="1" header="0.51200000000000001" footer="0.51200000000000001"/>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0</xdr:col>
                    <xdr:colOff>190500</xdr:colOff>
                    <xdr:row>6</xdr:row>
                    <xdr:rowOff>9525</xdr:rowOff>
                  </from>
                  <to>
                    <xdr:col>0</xdr:col>
                    <xdr:colOff>495300</xdr:colOff>
                    <xdr:row>6</xdr:row>
                    <xdr:rowOff>219075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0</xdr:col>
                    <xdr:colOff>352425</xdr:colOff>
                    <xdr:row>7</xdr:row>
                    <xdr:rowOff>19050</xdr:rowOff>
                  </from>
                  <to>
                    <xdr:col>1</xdr:col>
                    <xdr:colOff>104775</xdr:colOff>
                    <xdr:row>8</xdr:row>
                    <xdr:rowOff>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0</xdr:col>
                    <xdr:colOff>352425</xdr:colOff>
                    <xdr:row>8</xdr:row>
                    <xdr:rowOff>19050</xdr:rowOff>
                  </from>
                  <to>
                    <xdr:col>1</xdr:col>
                    <xdr:colOff>104775</xdr:colOff>
                    <xdr:row>9</xdr:row>
                    <xdr:rowOff>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0</xdr:col>
                    <xdr:colOff>190500</xdr:colOff>
                    <xdr:row>13</xdr:row>
                    <xdr:rowOff>9525</xdr:rowOff>
                  </from>
                  <to>
                    <xdr:col>0</xdr:col>
                    <xdr:colOff>495300</xdr:colOff>
                    <xdr:row>13</xdr:row>
                    <xdr:rowOff>219075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0</xdr:col>
                    <xdr:colOff>352425</xdr:colOff>
                    <xdr:row>14</xdr:row>
                    <xdr:rowOff>19050</xdr:rowOff>
                  </from>
                  <to>
                    <xdr:col>1</xdr:col>
                    <xdr:colOff>104775</xdr:colOff>
                    <xdr:row>15</xdr:row>
                    <xdr:rowOff>0</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0</xdr:col>
                    <xdr:colOff>352425</xdr:colOff>
                    <xdr:row>15</xdr:row>
                    <xdr:rowOff>19050</xdr:rowOff>
                  </from>
                  <to>
                    <xdr:col>1</xdr:col>
                    <xdr:colOff>104775</xdr:colOff>
                    <xdr:row>16</xdr:row>
                    <xdr:rowOff>0</xdr:rowOff>
                  </to>
                </anchor>
              </controlPr>
            </control>
          </mc:Choice>
        </mc:AlternateContent>
        <mc:AlternateContent xmlns:mc="http://schemas.openxmlformats.org/markup-compatibility/2006">
          <mc:Choice Requires="x14">
            <control shapeId="9223" r:id="rId10" name="Check Box 7">
              <controlPr defaultSize="0" autoFill="0" autoLine="0" autoPict="0">
                <anchor moveWithCells="1">
                  <from>
                    <xdr:col>0</xdr:col>
                    <xdr:colOff>352425</xdr:colOff>
                    <xdr:row>17</xdr:row>
                    <xdr:rowOff>19050</xdr:rowOff>
                  </from>
                  <to>
                    <xdr:col>1</xdr:col>
                    <xdr:colOff>104775</xdr:colOff>
                    <xdr:row>18</xdr:row>
                    <xdr:rowOff>0</xdr:rowOff>
                  </to>
                </anchor>
              </controlPr>
            </control>
          </mc:Choice>
        </mc:AlternateContent>
        <mc:AlternateContent xmlns:mc="http://schemas.openxmlformats.org/markup-compatibility/2006">
          <mc:Choice Requires="x14">
            <control shapeId="9224" r:id="rId11" name="Check Box 8">
              <controlPr defaultSize="0" autoFill="0" autoLine="0" autoPict="0">
                <anchor moveWithCells="1">
                  <from>
                    <xdr:col>0</xdr:col>
                    <xdr:colOff>190500</xdr:colOff>
                    <xdr:row>19</xdr:row>
                    <xdr:rowOff>9525</xdr:rowOff>
                  </from>
                  <to>
                    <xdr:col>0</xdr:col>
                    <xdr:colOff>495300</xdr:colOff>
                    <xdr:row>19</xdr:row>
                    <xdr:rowOff>219075</xdr:rowOff>
                  </to>
                </anchor>
              </controlPr>
            </control>
          </mc:Choice>
        </mc:AlternateContent>
        <mc:AlternateContent xmlns:mc="http://schemas.openxmlformats.org/markup-compatibility/2006">
          <mc:Choice Requires="x14">
            <control shapeId="9225" r:id="rId12" name="Check Box 9">
              <controlPr defaultSize="0" autoFill="0" autoLine="0" autoPict="0">
                <anchor moveWithCells="1">
                  <from>
                    <xdr:col>0</xdr:col>
                    <xdr:colOff>352425</xdr:colOff>
                    <xdr:row>20</xdr:row>
                    <xdr:rowOff>19050</xdr:rowOff>
                  </from>
                  <to>
                    <xdr:col>1</xdr:col>
                    <xdr:colOff>104775</xdr:colOff>
                    <xdr:row>21</xdr:row>
                    <xdr:rowOff>0</xdr:rowOff>
                  </to>
                </anchor>
              </controlPr>
            </control>
          </mc:Choice>
        </mc:AlternateContent>
        <mc:AlternateContent xmlns:mc="http://schemas.openxmlformats.org/markup-compatibility/2006">
          <mc:Choice Requires="x14">
            <control shapeId="9226" r:id="rId13" name="Check Box 10">
              <controlPr defaultSize="0" autoFill="0" autoLine="0" autoPict="0">
                <anchor moveWithCells="1">
                  <from>
                    <xdr:col>0</xdr:col>
                    <xdr:colOff>352425</xdr:colOff>
                    <xdr:row>21</xdr:row>
                    <xdr:rowOff>19050</xdr:rowOff>
                  </from>
                  <to>
                    <xdr:col>1</xdr:col>
                    <xdr:colOff>104775</xdr:colOff>
                    <xdr:row>22</xdr:row>
                    <xdr:rowOff>0</xdr:rowOff>
                  </to>
                </anchor>
              </controlPr>
            </control>
          </mc:Choice>
        </mc:AlternateContent>
        <mc:AlternateContent xmlns:mc="http://schemas.openxmlformats.org/markup-compatibility/2006">
          <mc:Choice Requires="x14">
            <control shapeId="9227" r:id="rId14" name="Check Box 11">
              <controlPr defaultSize="0" autoFill="0" autoLine="0" autoPict="0">
                <anchor moveWithCells="1">
                  <from>
                    <xdr:col>0</xdr:col>
                    <xdr:colOff>352425</xdr:colOff>
                    <xdr:row>23</xdr:row>
                    <xdr:rowOff>19050</xdr:rowOff>
                  </from>
                  <to>
                    <xdr:col>1</xdr:col>
                    <xdr:colOff>104775</xdr:colOff>
                    <xdr:row>24</xdr:row>
                    <xdr:rowOff>0</xdr:rowOff>
                  </to>
                </anchor>
              </controlPr>
            </control>
          </mc:Choice>
        </mc:AlternateContent>
        <mc:AlternateContent xmlns:mc="http://schemas.openxmlformats.org/markup-compatibility/2006">
          <mc:Choice Requires="x14">
            <control shapeId="9228" r:id="rId15" name="Check Box 12">
              <controlPr defaultSize="0" autoFill="0" autoLine="0" autoPict="0">
                <anchor moveWithCells="1">
                  <from>
                    <xdr:col>0</xdr:col>
                    <xdr:colOff>190500</xdr:colOff>
                    <xdr:row>27</xdr:row>
                    <xdr:rowOff>9525</xdr:rowOff>
                  </from>
                  <to>
                    <xdr:col>0</xdr:col>
                    <xdr:colOff>495300</xdr:colOff>
                    <xdr:row>27</xdr:row>
                    <xdr:rowOff>219075</xdr:rowOff>
                  </to>
                </anchor>
              </controlPr>
            </control>
          </mc:Choice>
        </mc:AlternateContent>
        <mc:AlternateContent xmlns:mc="http://schemas.openxmlformats.org/markup-compatibility/2006">
          <mc:Choice Requires="x14">
            <control shapeId="9229" r:id="rId16" name="Check Box 13">
              <controlPr defaultSize="0" autoFill="0" autoLine="0" autoPict="0">
                <anchor moveWithCells="1">
                  <from>
                    <xdr:col>0</xdr:col>
                    <xdr:colOff>352425</xdr:colOff>
                    <xdr:row>28</xdr:row>
                    <xdr:rowOff>19050</xdr:rowOff>
                  </from>
                  <to>
                    <xdr:col>1</xdr:col>
                    <xdr:colOff>104775</xdr:colOff>
                    <xdr:row>29</xdr:row>
                    <xdr:rowOff>0</xdr:rowOff>
                  </to>
                </anchor>
              </controlPr>
            </control>
          </mc:Choice>
        </mc:AlternateContent>
        <mc:AlternateContent xmlns:mc="http://schemas.openxmlformats.org/markup-compatibility/2006">
          <mc:Choice Requires="x14">
            <control shapeId="9230" r:id="rId17" name="Check Box 14">
              <controlPr defaultSize="0" autoFill="0" autoLine="0" autoPict="0">
                <anchor moveWithCells="1">
                  <from>
                    <xdr:col>0</xdr:col>
                    <xdr:colOff>352425</xdr:colOff>
                    <xdr:row>30</xdr:row>
                    <xdr:rowOff>19050</xdr:rowOff>
                  </from>
                  <to>
                    <xdr:col>1</xdr:col>
                    <xdr:colOff>104775</xdr:colOff>
                    <xdr:row>31</xdr:row>
                    <xdr:rowOff>0</xdr:rowOff>
                  </to>
                </anchor>
              </controlPr>
            </control>
          </mc:Choice>
        </mc:AlternateContent>
        <mc:AlternateContent xmlns:mc="http://schemas.openxmlformats.org/markup-compatibility/2006">
          <mc:Choice Requires="x14">
            <control shapeId="9231" r:id="rId18" name="Check Box 15">
              <controlPr defaultSize="0" autoFill="0" autoLine="0" autoPict="0">
                <anchor moveWithCells="1">
                  <from>
                    <xdr:col>0</xdr:col>
                    <xdr:colOff>352425</xdr:colOff>
                    <xdr:row>32</xdr:row>
                    <xdr:rowOff>19050</xdr:rowOff>
                  </from>
                  <to>
                    <xdr:col>1</xdr:col>
                    <xdr:colOff>104775</xdr:colOff>
                    <xdr:row>33</xdr:row>
                    <xdr:rowOff>0</xdr:rowOff>
                  </to>
                </anchor>
              </controlPr>
            </control>
          </mc:Choice>
        </mc:AlternateContent>
        <mc:AlternateContent xmlns:mc="http://schemas.openxmlformats.org/markup-compatibility/2006">
          <mc:Choice Requires="x14">
            <control shapeId="9232" r:id="rId19" name="Check Box 16">
              <controlPr defaultSize="0" autoFill="0" autoLine="0" autoPict="0">
                <anchor moveWithCells="1">
                  <from>
                    <xdr:col>0</xdr:col>
                    <xdr:colOff>352425</xdr:colOff>
                    <xdr:row>34</xdr:row>
                    <xdr:rowOff>19050</xdr:rowOff>
                  </from>
                  <to>
                    <xdr:col>1</xdr:col>
                    <xdr:colOff>104775</xdr:colOff>
                    <xdr:row>35</xdr:row>
                    <xdr:rowOff>0</xdr:rowOff>
                  </to>
                </anchor>
              </controlPr>
            </control>
          </mc:Choice>
        </mc:AlternateContent>
        <mc:AlternateContent xmlns:mc="http://schemas.openxmlformats.org/markup-compatibility/2006">
          <mc:Choice Requires="x14">
            <control shapeId="9233" r:id="rId20" name="Check Box 17">
              <controlPr defaultSize="0" autoFill="0" autoLine="0" autoPict="0">
                <anchor moveWithCells="1">
                  <from>
                    <xdr:col>0</xdr:col>
                    <xdr:colOff>190500</xdr:colOff>
                    <xdr:row>39</xdr:row>
                    <xdr:rowOff>9525</xdr:rowOff>
                  </from>
                  <to>
                    <xdr:col>0</xdr:col>
                    <xdr:colOff>495300</xdr:colOff>
                    <xdr:row>39</xdr:row>
                    <xdr:rowOff>219075</xdr:rowOff>
                  </to>
                </anchor>
              </controlPr>
            </control>
          </mc:Choice>
        </mc:AlternateContent>
        <mc:AlternateContent xmlns:mc="http://schemas.openxmlformats.org/markup-compatibility/2006">
          <mc:Choice Requires="x14">
            <control shapeId="9234" r:id="rId21" name="Check Box 18">
              <controlPr defaultSize="0" autoFill="0" autoLine="0" autoPict="0">
                <anchor moveWithCells="1">
                  <from>
                    <xdr:col>0</xdr:col>
                    <xdr:colOff>352425</xdr:colOff>
                    <xdr:row>40</xdr:row>
                    <xdr:rowOff>19050</xdr:rowOff>
                  </from>
                  <to>
                    <xdr:col>1</xdr:col>
                    <xdr:colOff>104775</xdr:colOff>
                    <xdr:row>41</xdr:row>
                    <xdr:rowOff>0</xdr:rowOff>
                  </to>
                </anchor>
              </controlPr>
            </control>
          </mc:Choice>
        </mc:AlternateContent>
        <mc:AlternateContent xmlns:mc="http://schemas.openxmlformats.org/markup-compatibility/2006">
          <mc:Choice Requires="x14">
            <control shapeId="9235" r:id="rId22" name="Check Box 19">
              <controlPr defaultSize="0" autoFill="0" autoLine="0" autoPict="0">
                <anchor moveWithCells="1">
                  <from>
                    <xdr:col>0</xdr:col>
                    <xdr:colOff>352425</xdr:colOff>
                    <xdr:row>42</xdr:row>
                    <xdr:rowOff>19050</xdr:rowOff>
                  </from>
                  <to>
                    <xdr:col>1</xdr:col>
                    <xdr:colOff>104775</xdr:colOff>
                    <xdr:row>43</xdr:row>
                    <xdr:rowOff>0</xdr:rowOff>
                  </to>
                </anchor>
              </controlPr>
            </control>
          </mc:Choice>
        </mc:AlternateContent>
        <mc:AlternateContent xmlns:mc="http://schemas.openxmlformats.org/markup-compatibility/2006">
          <mc:Choice Requires="x14">
            <control shapeId="9236" r:id="rId23" name="Check Box 20">
              <controlPr defaultSize="0" autoFill="0" autoLine="0" autoPict="0">
                <anchor moveWithCells="1">
                  <from>
                    <xdr:col>0</xdr:col>
                    <xdr:colOff>190500</xdr:colOff>
                    <xdr:row>45</xdr:row>
                    <xdr:rowOff>9525</xdr:rowOff>
                  </from>
                  <to>
                    <xdr:col>0</xdr:col>
                    <xdr:colOff>495300</xdr:colOff>
                    <xdr:row>45</xdr:row>
                    <xdr:rowOff>219075</xdr:rowOff>
                  </to>
                </anchor>
              </controlPr>
            </control>
          </mc:Choice>
        </mc:AlternateContent>
        <mc:AlternateContent xmlns:mc="http://schemas.openxmlformats.org/markup-compatibility/2006">
          <mc:Choice Requires="x14">
            <control shapeId="9237" r:id="rId24" name="Check Box 21">
              <controlPr defaultSize="0" autoFill="0" autoLine="0" autoPict="0">
                <anchor moveWithCells="1">
                  <from>
                    <xdr:col>0</xdr:col>
                    <xdr:colOff>352425</xdr:colOff>
                    <xdr:row>47</xdr:row>
                    <xdr:rowOff>19050</xdr:rowOff>
                  </from>
                  <to>
                    <xdr:col>1</xdr:col>
                    <xdr:colOff>104775</xdr:colOff>
                    <xdr:row>48</xdr:row>
                    <xdr:rowOff>0</xdr:rowOff>
                  </to>
                </anchor>
              </controlPr>
            </control>
          </mc:Choice>
        </mc:AlternateContent>
        <mc:AlternateContent xmlns:mc="http://schemas.openxmlformats.org/markup-compatibility/2006">
          <mc:Choice Requires="x14">
            <control shapeId="9238" r:id="rId25" name="Check Box 22">
              <controlPr defaultSize="0" autoFill="0" autoLine="0" autoPict="0">
                <anchor moveWithCells="1">
                  <from>
                    <xdr:col>0</xdr:col>
                    <xdr:colOff>352425</xdr:colOff>
                    <xdr:row>49</xdr:row>
                    <xdr:rowOff>19050</xdr:rowOff>
                  </from>
                  <to>
                    <xdr:col>1</xdr:col>
                    <xdr:colOff>104775</xdr:colOff>
                    <xdr:row>50</xdr:row>
                    <xdr:rowOff>0</xdr:rowOff>
                  </to>
                </anchor>
              </controlPr>
            </control>
          </mc:Choice>
        </mc:AlternateContent>
        <mc:AlternateContent xmlns:mc="http://schemas.openxmlformats.org/markup-compatibility/2006">
          <mc:Choice Requires="x14">
            <control shapeId="9239" r:id="rId26" name="Check Box 23">
              <controlPr defaultSize="0" autoFill="0" autoLine="0" autoPict="0">
                <anchor moveWithCells="1">
                  <from>
                    <xdr:col>0</xdr:col>
                    <xdr:colOff>352425</xdr:colOff>
                    <xdr:row>50</xdr:row>
                    <xdr:rowOff>19050</xdr:rowOff>
                  </from>
                  <to>
                    <xdr:col>1</xdr:col>
                    <xdr:colOff>104775</xdr:colOff>
                    <xdr:row>51</xdr:row>
                    <xdr:rowOff>0</xdr:rowOff>
                  </to>
                </anchor>
              </controlPr>
            </control>
          </mc:Choice>
        </mc:AlternateContent>
        <mc:AlternateContent xmlns:mc="http://schemas.openxmlformats.org/markup-compatibility/2006">
          <mc:Choice Requires="x14">
            <control shapeId="9240" r:id="rId27" name="Check Box 24">
              <controlPr defaultSize="0" autoFill="0" autoLine="0" autoPict="0">
                <anchor moveWithCells="1">
                  <from>
                    <xdr:col>0</xdr:col>
                    <xdr:colOff>352425</xdr:colOff>
                    <xdr:row>51</xdr:row>
                    <xdr:rowOff>19050</xdr:rowOff>
                  </from>
                  <to>
                    <xdr:col>1</xdr:col>
                    <xdr:colOff>104775</xdr:colOff>
                    <xdr:row>52</xdr:row>
                    <xdr:rowOff>0</xdr:rowOff>
                  </to>
                </anchor>
              </controlPr>
            </control>
          </mc:Choice>
        </mc:AlternateContent>
        <mc:AlternateContent xmlns:mc="http://schemas.openxmlformats.org/markup-compatibility/2006">
          <mc:Choice Requires="x14">
            <control shapeId="9241" r:id="rId28" name="Check Box 25">
              <controlPr defaultSize="0" autoFill="0" autoLine="0" autoPict="0">
                <anchor moveWithCells="1">
                  <from>
                    <xdr:col>0</xdr:col>
                    <xdr:colOff>190500</xdr:colOff>
                    <xdr:row>54</xdr:row>
                    <xdr:rowOff>9525</xdr:rowOff>
                  </from>
                  <to>
                    <xdr:col>0</xdr:col>
                    <xdr:colOff>495300</xdr:colOff>
                    <xdr:row>54</xdr:row>
                    <xdr:rowOff>219075</xdr:rowOff>
                  </to>
                </anchor>
              </controlPr>
            </control>
          </mc:Choice>
        </mc:AlternateContent>
        <mc:AlternateContent xmlns:mc="http://schemas.openxmlformats.org/markup-compatibility/2006">
          <mc:Choice Requires="x14">
            <control shapeId="9242" r:id="rId29" name="Check Box 26">
              <controlPr defaultSize="0" autoFill="0" autoLine="0" autoPict="0">
                <anchor moveWithCells="1">
                  <from>
                    <xdr:col>0</xdr:col>
                    <xdr:colOff>352425</xdr:colOff>
                    <xdr:row>55</xdr:row>
                    <xdr:rowOff>19050</xdr:rowOff>
                  </from>
                  <to>
                    <xdr:col>1</xdr:col>
                    <xdr:colOff>104775</xdr:colOff>
                    <xdr:row>56</xdr:row>
                    <xdr:rowOff>0</xdr:rowOff>
                  </to>
                </anchor>
              </controlPr>
            </control>
          </mc:Choice>
        </mc:AlternateContent>
        <mc:AlternateContent xmlns:mc="http://schemas.openxmlformats.org/markup-compatibility/2006">
          <mc:Choice Requires="x14">
            <control shapeId="9243" r:id="rId30" name="Check Box 27">
              <controlPr defaultSize="0" autoFill="0" autoLine="0" autoPict="0">
                <anchor moveWithCells="1">
                  <from>
                    <xdr:col>0</xdr:col>
                    <xdr:colOff>352425</xdr:colOff>
                    <xdr:row>56</xdr:row>
                    <xdr:rowOff>19050</xdr:rowOff>
                  </from>
                  <to>
                    <xdr:col>1</xdr:col>
                    <xdr:colOff>104775</xdr:colOff>
                    <xdr:row>57</xdr:row>
                    <xdr:rowOff>0</xdr:rowOff>
                  </to>
                </anchor>
              </controlPr>
            </control>
          </mc:Choice>
        </mc:AlternateContent>
        <mc:AlternateContent xmlns:mc="http://schemas.openxmlformats.org/markup-compatibility/2006">
          <mc:Choice Requires="x14">
            <control shapeId="9244" r:id="rId31" name="Check Box 28">
              <controlPr defaultSize="0" autoFill="0" autoLine="0" autoPict="0">
                <anchor moveWithCells="1">
                  <from>
                    <xdr:col>0</xdr:col>
                    <xdr:colOff>352425</xdr:colOff>
                    <xdr:row>57</xdr:row>
                    <xdr:rowOff>19050</xdr:rowOff>
                  </from>
                  <to>
                    <xdr:col>1</xdr:col>
                    <xdr:colOff>104775</xdr:colOff>
                    <xdr:row>58</xdr:row>
                    <xdr:rowOff>0</xdr:rowOff>
                  </to>
                </anchor>
              </controlPr>
            </control>
          </mc:Choice>
        </mc:AlternateContent>
        <mc:AlternateContent xmlns:mc="http://schemas.openxmlformats.org/markup-compatibility/2006">
          <mc:Choice Requires="x14">
            <control shapeId="9245" r:id="rId32" name="Check Box 29">
              <controlPr defaultSize="0" autoFill="0" autoLine="0" autoPict="0">
                <anchor moveWithCells="1">
                  <from>
                    <xdr:col>0</xdr:col>
                    <xdr:colOff>352425</xdr:colOff>
                    <xdr:row>58</xdr:row>
                    <xdr:rowOff>19050</xdr:rowOff>
                  </from>
                  <to>
                    <xdr:col>1</xdr:col>
                    <xdr:colOff>104775</xdr:colOff>
                    <xdr:row>59</xdr:row>
                    <xdr:rowOff>0</xdr:rowOff>
                  </to>
                </anchor>
              </controlPr>
            </control>
          </mc:Choice>
        </mc:AlternateContent>
        <mc:AlternateContent xmlns:mc="http://schemas.openxmlformats.org/markup-compatibility/2006">
          <mc:Choice Requires="x14">
            <control shapeId="9246" r:id="rId33" name="Check Box 30">
              <controlPr defaultSize="0" autoFill="0" autoLine="0" autoPict="0">
                <anchor moveWithCells="1">
                  <from>
                    <xdr:col>0</xdr:col>
                    <xdr:colOff>190500</xdr:colOff>
                    <xdr:row>61</xdr:row>
                    <xdr:rowOff>9525</xdr:rowOff>
                  </from>
                  <to>
                    <xdr:col>0</xdr:col>
                    <xdr:colOff>495300</xdr:colOff>
                    <xdr:row>61</xdr:row>
                    <xdr:rowOff>219075</xdr:rowOff>
                  </to>
                </anchor>
              </controlPr>
            </control>
          </mc:Choice>
        </mc:AlternateContent>
        <mc:AlternateContent xmlns:mc="http://schemas.openxmlformats.org/markup-compatibility/2006">
          <mc:Choice Requires="x14">
            <control shapeId="9247" r:id="rId34" name="Check Box 31">
              <controlPr defaultSize="0" autoFill="0" autoLine="0" autoPict="0">
                <anchor moveWithCells="1">
                  <from>
                    <xdr:col>0</xdr:col>
                    <xdr:colOff>352425</xdr:colOff>
                    <xdr:row>62</xdr:row>
                    <xdr:rowOff>19050</xdr:rowOff>
                  </from>
                  <to>
                    <xdr:col>1</xdr:col>
                    <xdr:colOff>104775</xdr:colOff>
                    <xdr:row>63</xdr:row>
                    <xdr:rowOff>0</xdr:rowOff>
                  </to>
                </anchor>
              </controlPr>
            </control>
          </mc:Choice>
        </mc:AlternateContent>
        <mc:AlternateContent xmlns:mc="http://schemas.openxmlformats.org/markup-compatibility/2006">
          <mc:Choice Requires="x14">
            <control shapeId="9248" r:id="rId35" name="Check Box 32">
              <controlPr defaultSize="0" autoFill="0" autoLine="0" autoPict="0">
                <anchor moveWithCells="1">
                  <from>
                    <xdr:col>0</xdr:col>
                    <xdr:colOff>352425</xdr:colOff>
                    <xdr:row>63</xdr:row>
                    <xdr:rowOff>19050</xdr:rowOff>
                  </from>
                  <to>
                    <xdr:col>1</xdr:col>
                    <xdr:colOff>104775</xdr:colOff>
                    <xdr:row>64</xdr:row>
                    <xdr:rowOff>0</xdr:rowOff>
                  </to>
                </anchor>
              </controlPr>
            </control>
          </mc:Choice>
        </mc:AlternateContent>
        <mc:AlternateContent xmlns:mc="http://schemas.openxmlformats.org/markup-compatibility/2006">
          <mc:Choice Requires="x14">
            <control shapeId="9249" r:id="rId36" name="Check Box 33">
              <controlPr defaultSize="0" autoFill="0" autoLine="0" autoPict="0">
                <anchor moveWithCells="1">
                  <from>
                    <xdr:col>0</xdr:col>
                    <xdr:colOff>352425</xdr:colOff>
                    <xdr:row>64</xdr:row>
                    <xdr:rowOff>19050</xdr:rowOff>
                  </from>
                  <to>
                    <xdr:col>1</xdr:col>
                    <xdr:colOff>104775</xdr:colOff>
                    <xdr:row>65</xdr:row>
                    <xdr:rowOff>0</xdr:rowOff>
                  </to>
                </anchor>
              </controlPr>
            </control>
          </mc:Choice>
        </mc:AlternateContent>
        <mc:AlternateContent xmlns:mc="http://schemas.openxmlformats.org/markup-compatibility/2006">
          <mc:Choice Requires="x14">
            <control shapeId="9250" r:id="rId37" name="Check Box 34">
              <controlPr defaultSize="0" autoFill="0" autoLine="0" autoPict="0">
                <anchor moveWithCells="1">
                  <from>
                    <xdr:col>0</xdr:col>
                    <xdr:colOff>190500</xdr:colOff>
                    <xdr:row>68</xdr:row>
                    <xdr:rowOff>9525</xdr:rowOff>
                  </from>
                  <to>
                    <xdr:col>0</xdr:col>
                    <xdr:colOff>495300</xdr:colOff>
                    <xdr:row>68</xdr:row>
                    <xdr:rowOff>219075</xdr:rowOff>
                  </to>
                </anchor>
              </controlPr>
            </control>
          </mc:Choice>
        </mc:AlternateContent>
        <mc:AlternateContent xmlns:mc="http://schemas.openxmlformats.org/markup-compatibility/2006">
          <mc:Choice Requires="x14">
            <control shapeId="9251" r:id="rId38" name="Check Box 35">
              <controlPr defaultSize="0" autoFill="0" autoLine="0" autoPict="0">
                <anchor moveWithCells="1">
                  <from>
                    <xdr:col>0</xdr:col>
                    <xdr:colOff>352425</xdr:colOff>
                    <xdr:row>69</xdr:row>
                    <xdr:rowOff>19050</xdr:rowOff>
                  </from>
                  <to>
                    <xdr:col>1</xdr:col>
                    <xdr:colOff>104775</xdr:colOff>
                    <xdr:row>70</xdr:row>
                    <xdr:rowOff>0</xdr:rowOff>
                  </to>
                </anchor>
              </controlPr>
            </control>
          </mc:Choice>
        </mc:AlternateContent>
        <mc:AlternateContent xmlns:mc="http://schemas.openxmlformats.org/markup-compatibility/2006">
          <mc:Choice Requires="x14">
            <control shapeId="9252" r:id="rId39" name="Check Box 36">
              <controlPr defaultSize="0" autoFill="0" autoLine="0" autoPict="0">
                <anchor moveWithCells="1">
                  <from>
                    <xdr:col>0</xdr:col>
                    <xdr:colOff>352425</xdr:colOff>
                    <xdr:row>70</xdr:row>
                    <xdr:rowOff>19050</xdr:rowOff>
                  </from>
                  <to>
                    <xdr:col>1</xdr:col>
                    <xdr:colOff>104775</xdr:colOff>
                    <xdr:row>71</xdr:row>
                    <xdr:rowOff>0</xdr:rowOff>
                  </to>
                </anchor>
              </controlPr>
            </control>
          </mc:Choice>
        </mc:AlternateContent>
        <mc:AlternateContent xmlns:mc="http://schemas.openxmlformats.org/markup-compatibility/2006">
          <mc:Choice Requires="x14">
            <control shapeId="9253" r:id="rId40" name="Check Box 37">
              <controlPr defaultSize="0" autoFill="0" autoLine="0" autoPict="0">
                <anchor moveWithCells="1">
                  <from>
                    <xdr:col>0</xdr:col>
                    <xdr:colOff>190500</xdr:colOff>
                    <xdr:row>72</xdr:row>
                    <xdr:rowOff>9525</xdr:rowOff>
                  </from>
                  <to>
                    <xdr:col>0</xdr:col>
                    <xdr:colOff>495300</xdr:colOff>
                    <xdr:row>72</xdr:row>
                    <xdr:rowOff>219075</xdr:rowOff>
                  </to>
                </anchor>
              </controlPr>
            </control>
          </mc:Choice>
        </mc:AlternateContent>
        <mc:AlternateContent xmlns:mc="http://schemas.openxmlformats.org/markup-compatibility/2006">
          <mc:Choice Requires="x14">
            <control shapeId="9254" r:id="rId41" name="Check Box 38">
              <controlPr defaultSize="0" autoFill="0" autoLine="0" autoPict="0">
                <anchor moveWithCells="1">
                  <from>
                    <xdr:col>0</xdr:col>
                    <xdr:colOff>352425</xdr:colOff>
                    <xdr:row>73</xdr:row>
                    <xdr:rowOff>19050</xdr:rowOff>
                  </from>
                  <to>
                    <xdr:col>1</xdr:col>
                    <xdr:colOff>104775</xdr:colOff>
                    <xdr:row>74</xdr:row>
                    <xdr:rowOff>0</xdr:rowOff>
                  </to>
                </anchor>
              </controlPr>
            </control>
          </mc:Choice>
        </mc:AlternateContent>
        <mc:AlternateContent xmlns:mc="http://schemas.openxmlformats.org/markup-compatibility/2006">
          <mc:Choice Requires="x14">
            <control shapeId="9255" r:id="rId42" name="Check Box 39">
              <controlPr defaultSize="0" autoFill="0" autoLine="0" autoPict="0">
                <anchor moveWithCells="1">
                  <from>
                    <xdr:col>0</xdr:col>
                    <xdr:colOff>352425</xdr:colOff>
                    <xdr:row>74</xdr:row>
                    <xdr:rowOff>19050</xdr:rowOff>
                  </from>
                  <to>
                    <xdr:col>1</xdr:col>
                    <xdr:colOff>104775</xdr:colOff>
                    <xdr:row>75</xdr:row>
                    <xdr:rowOff>0</xdr:rowOff>
                  </to>
                </anchor>
              </controlPr>
            </control>
          </mc:Choice>
        </mc:AlternateContent>
        <mc:AlternateContent xmlns:mc="http://schemas.openxmlformats.org/markup-compatibility/2006">
          <mc:Choice Requires="x14">
            <control shapeId="9256" r:id="rId43" name="Check Box 40">
              <controlPr defaultSize="0" autoFill="0" autoLine="0" autoPict="0">
                <anchor moveWithCells="1">
                  <from>
                    <xdr:col>0</xdr:col>
                    <xdr:colOff>352425</xdr:colOff>
                    <xdr:row>76</xdr:row>
                    <xdr:rowOff>19050</xdr:rowOff>
                  </from>
                  <to>
                    <xdr:col>1</xdr:col>
                    <xdr:colOff>104775</xdr:colOff>
                    <xdr:row>77</xdr:row>
                    <xdr:rowOff>0</xdr:rowOff>
                  </to>
                </anchor>
              </controlPr>
            </control>
          </mc:Choice>
        </mc:AlternateContent>
        <mc:AlternateContent xmlns:mc="http://schemas.openxmlformats.org/markup-compatibility/2006">
          <mc:Choice Requires="x14">
            <control shapeId="9257" r:id="rId44" name="Check Box 41">
              <controlPr defaultSize="0" autoFill="0" autoLine="0" autoPict="0">
                <anchor moveWithCells="1">
                  <from>
                    <xdr:col>0</xdr:col>
                    <xdr:colOff>352425</xdr:colOff>
                    <xdr:row>78</xdr:row>
                    <xdr:rowOff>19050</xdr:rowOff>
                  </from>
                  <to>
                    <xdr:col>1</xdr:col>
                    <xdr:colOff>104775</xdr:colOff>
                    <xdr:row>79</xdr:row>
                    <xdr:rowOff>0</xdr:rowOff>
                  </to>
                </anchor>
              </controlPr>
            </control>
          </mc:Choice>
        </mc:AlternateContent>
        <mc:AlternateContent xmlns:mc="http://schemas.openxmlformats.org/markup-compatibility/2006">
          <mc:Choice Requires="x14">
            <control shapeId="9258" r:id="rId45" name="Check Box 42">
              <controlPr defaultSize="0" autoFill="0" autoLine="0" autoPict="0">
                <anchor moveWithCells="1">
                  <from>
                    <xdr:col>0</xdr:col>
                    <xdr:colOff>352425</xdr:colOff>
                    <xdr:row>79</xdr:row>
                    <xdr:rowOff>19050</xdr:rowOff>
                  </from>
                  <to>
                    <xdr:col>1</xdr:col>
                    <xdr:colOff>104775</xdr:colOff>
                    <xdr:row>80</xdr:row>
                    <xdr:rowOff>0</xdr:rowOff>
                  </to>
                </anchor>
              </controlPr>
            </control>
          </mc:Choice>
        </mc:AlternateContent>
        <mc:AlternateContent xmlns:mc="http://schemas.openxmlformats.org/markup-compatibility/2006">
          <mc:Choice Requires="x14">
            <control shapeId="9259" r:id="rId46" name="Check Box 43">
              <controlPr defaultSize="0" autoFill="0" autoLine="0" autoPict="0">
                <anchor moveWithCells="1">
                  <from>
                    <xdr:col>0</xdr:col>
                    <xdr:colOff>190500</xdr:colOff>
                    <xdr:row>82</xdr:row>
                    <xdr:rowOff>9525</xdr:rowOff>
                  </from>
                  <to>
                    <xdr:col>0</xdr:col>
                    <xdr:colOff>495300</xdr:colOff>
                    <xdr:row>82</xdr:row>
                    <xdr:rowOff>219075</xdr:rowOff>
                  </to>
                </anchor>
              </controlPr>
            </control>
          </mc:Choice>
        </mc:AlternateContent>
        <mc:AlternateContent xmlns:mc="http://schemas.openxmlformats.org/markup-compatibility/2006">
          <mc:Choice Requires="x14">
            <control shapeId="9260" r:id="rId47" name="Check Box 44">
              <controlPr defaultSize="0" autoFill="0" autoLine="0" autoPict="0">
                <anchor moveWithCells="1">
                  <from>
                    <xdr:col>0</xdr:col>
                    <xdr:colOff>352425</xdr:colOff>
                    <xdr:row>83</xdr:row>
                    <xdr:rowOff>19050</xdr:rowOff>
                  </from>
                  <to>
                    <xdr:col>1</xdr:col>
                    <xdr:colOff>104775</xdr:colOff>
                    <xdr:row>84</xdr:row>
                    <xdr:rowOff>0</xdr:rowOff>
                  </to>
                </anchor>
              </controlPr>
            </control>
          </mc:Choice>
        </mc:AlternateContent>
        <mc:AlternateContent xmlns:mc="http://schemas.openxmlformats.org/markup-compatibility/2006">
          <mc:Choice Requires="x14">
            <control shapeId="9261" r:id="rId48" name="Check Box 45">
              <controlPr defaultSize="0" autoFill="0" autoLine="0" autoPict="0">
                <anchor moveWithCells="1">
                  <from>
                    <xdr:col>0</xdr:col>
                    <xdr:colOff>352425</xdr:colOff>
                    <xdr:row>84</xdr:row>
                    <xdr:rowOff>19050</xdr:rowOff>
                  </from>
                  <to>
                    <xdr:col>1</xdr:col>
                    <xdr:colOff>104775</xdr:colOff>
                    <xdr:row>85</xdr:row>
                    <xdr:rowOff>0</xdr:rowOff>
                  </to>
                </anchor>
              </controlPr>
            </control>
          </mc:Choice>
        </mc:AlternateContent>
        <mc:AlternateContent xmlns:mc="http://schemas.openxmlformats.org/markup-compatibility/2006">
          <mc:Choice Requires="x14">
            <control shapeId="9262" r:id="rId49" name="Check Box 46">
              <controlPr defaultSize="0" autoFill="0" autoLine="0" autoPict="0">
                <anchor moveWithCells="1">
                  <from>
                    <xdr:col>0</xdr:col>
                    <xdr:colOff>352425</xdr:colOff>
                    <xdr:row>85</xdr:row>
                    <xdr:rowOff>19050</xdr:rowOff>
                  </from>
                  <to>
                    <xdr:col>1</xdr:col>
                    <xdr:colOff>104775</xdr:colOff>
                    <xdr:row>86</xdr:row>
                    <xdr:rowOff>0</xdr:rowOff>
                  </to>
                </anchor>
              </controlPr>
            </control>
          </mc:Choice>
        </mc:AlternateContent>
        <mc:AlternateContent xmlns:mc="http://schemas.openxmlformats.org/markup-compatibility/2006">
          <mc:Choice Requires="x14">
            <control shapeId="9263" r:id="rId50" name="Check Box 47">
              <controlPr defaultSize="0" autoFill="0" autoLine="0" autoPict="0">
                <anchor moveWithCells="1">
                  <from>
                    <xdr:col>0</xdr:col>
                    <xdr:colOff>190500</xdr:colOff>
                    <xdr:row>87</xdr:row>
                    <xdr:rowOff>9525</xdr:rowOff>
                  </from>
                  <to>
                    <xdr:col>0</xdr:col>
                    <xdr:colOff>495300</xdr:colOff>
                    <xdr:row>87</xdr:row>
                    <xdr:rowOff>219075</xdr:rowOff>
                  </to>
                </anchor>
              </controlPr>
            </control>
          </mc:Choice>
        </mc:AlternateContent>
        <mc:AlternateContent xmlns:mc="http://schemas.openxmlformats.org/markup-compatibility/2006">
          <mc:Choice Requires="x14">
            <control shapeId="9264" r:id="rId51" name="Check Box 48">
              <controlPr defaultSize="0" autoFill="0" autoLine="0" autoPict="0">
                <anchor moveWithCells="1">
                  <from>
                    <xdr:col>0</xdr:col>
                    <xdr:colOff>352425</xdr:colOff>
                    <xdr:row>88</xdr:row>
                    <xdr:rowOff>19050</xdr:rowOff>
                  </from>
                  <to>
                    <xdr:col>1</xdr:col>
                    <xdr:colOff>104775</xdr:colOff>
                    <xdr:row>89</xdr:row>
                    <xdr:rowOff>0</xdr:rowOff>
                  </to>
                </anchor>
              </controlPr>
            </control>
          </mc:Choice>
        </mc:AlternateContent>
        <mc:AlternateContent xmlns:mc="http://schemas.openxmlformats.org/markup-compatibility/2006">
          <mc:Choice Requires="x14">
            <control shapeId="9265" r:id="rId52" name="Check Box 49">
              <controlPr defaultSize="0" autoFill="0" autoLine="0" autoPict="0">
                <anchor moveWithCells="1">
                  <from>
                    <xdr:col>0</xdr:col>
                    <xdr:colOff>352425</xdr:colOff>
                    <xdr:row>89</xdr:row>
                    <xdr:rowOff>19050</xdr:rowOff>
                  </from>
                  <to>
                    <xdr:col>1</xdr:col>
                    <xdr:colOff>104775</xdr:colOff>
                    <xdr:row>90</xdr:row>
                    <xdr:rowOff>0</xdr:rowOff>
                  </to>
                </anchor>
              </controlPr>
            </control>
          </mc:Choice>
        </mc:AlternateContent>
        <mc:AlternateContent xmlns:mc="http://schemas.openxmlformats.org/markup-compatibility/2006">
          <mc:Choice Requires="x14">
            <control shapeId="9266" r:id="rId53" name="Check Box 50">
              <controlPr defaultSize="0" autoFill="0" autoLine="0" autoPict="0">
                <anchor moveWithCells="1">
                  <from>
                    <xdr:col>0</xdr:col>
                    <xdr:colOff>352425</xdr:colOff>
                    <xdr:row>90</xdr:row>
                    <xdr:rowOff>19050</xdr:rowOff>
                  </from>
                  <to>
                    <xdr:col>1</xdr:col>
                    <xdr:colOff>104775</xdr:colOff>
                    <xdr:row>91</xdr:row>
                    <xdr:rowOff>0</xdr:rowOff>
                  </to>
                </anchor>
              </controlPr>
            </control>
          </mc:Choice>
        </mc:AlternateContent>
        <mc:AlternateContent xmlns:mc="http://schemas.openxmlformats.org/markup-compatibility/2006">
          <mc:Choice Requires="x14">
            <control shapeId="9267" r:id="rId54" name="Check Box 51">
              <controlPr defaultSize="0" autoFill="0" autoLine="0" autoPict="0">
                <anchor moveWithCells="1">
                  <from>
                    <xdr:col>0</xdr:col>
                    <xdr:colOff>352425</xdr:colOff>
                    <xdr:row>92</xdr:row>
                    <xdr:rowOff>19050</xdr:rowOff>
                  </from>
                  <to>
                    <xdr:col>1</xdr:col>
                    <xdr:colOff>104775</xdr:colOff>
                    <xdr:row>93</xdr:row>
                    <xdr:rowOff>0</xdr:rowOff>
                  </to>
                </anchor>
              </controlPr>
            </control>
          </mc:Choice>
        </mc:AlternateContent>
        <mc:AlternateContent xmlns:mc="http://schemas.openxmlformats.org/markup-compatibility/2006">
          <mc:Choice Requires="x14">
            <control shapeId="9268" r:id="rId55" name="Check Box 52">
              <controlPr defaultSize="0" autoFill="0" autoLine="0" autoPict="0">
                <anchor moveWithCells="1">
                  <from>
                    <xdr:col>0</xdr:col>
                    <xdr:colOff>352425</xdr:colOff>
                    <xdr:row>96</xdr:row>
                    <xdr:rowOff>19050</xdr:rowOff>
                  </from>
                  <to>
                    <xdr:col>1</xdr:col>
                    <xdr:colOff>104775</xdr:colOff>
                    <xdr:row>97</xdr:row>
                    <xdr:rowOff>0</xdr:rowOff>
                  </to>
                </anchor>
              </controlPr>
            </control>
          </mc:Choice>
        </mc:AlternateContent>
        <mc:AlternateContent xmlns:mc="http://schemas.openxmlformats.org/markup-compatibility/2006">
          <mc:Choice Requires="x14">
            <control shapeId="9269" r:id="rId56" name="Check Box 53">
              <controlPr defaultSize="0" autoFill="0" autoLine="0" autoPict="0">
                <anchor moveWithCells="1">
                  <from>
                    <xdr:col>0</xdr:col>
                    <xdr:colOff>190500</xdr:colOff>
                    <xdr:row>95</xdr:row>
                    <xdr:rowOff>9525</xdr:rowOff>
                  </from>
                  <to>
                    <xdr:col>0</xdr:col>
                    <xdr:colOff>495300</xdr:colOff>
                    <xdr:row>95</xdr:row>
                    <xdr:rowOff>219075</xdr:rowOff>
                  </to>
                </anchor>
              </controlPr>
            </control>
          </mc:Choice>
        </mc:AlternateContent>
        <mc:AlternateContent xmlns:mc="http://schemas.openxmlformats.org/markup-compatibility/2006">
          <mc:Choice Requires="x14">
            <control shapeId="9270" r:id="rId57" name="Check Box 54">
              <controlPr defaultSize="0" autoFill="0" autoLine="0" autoPict="0">
                <anchor moveWithCells="1">
                  <from>
                    <xdr:col>0</xdr:col>
                    <xdr:colOff>190500</xdr:colOff>
                    <xdr:row>98</xdr:row>
                    <xdr:rowOff>9525</xdr:rowOff>
                  </from>
                  <to>
                    <xdr:col>0</xdr:col>
                    <xdr:colOff>495300</xdr:colOff>
                    <xdr:row>98</xdr:row>
                    <xdr:rowOff>219075</xdr:rowOff>
                  </to>
                </anchor>
              </controlPr>
            </control>
          </mc:Choice>
        </mc:AlternateContent>
        <mc:AlternateContent xmlns:mc="http://schemas.openxmlformats.org/markup-compatibility/2006">
          <mc:Choice Requires="x14">
            <control shapeId="9271" r:id="rId58" name="Check Box 55">
              <controlPr defaultSize="0" autoFill="0" autoLine="0" autoPict="0">
                <anchor moveWithCells="1">
                  <from>
                    <xdr:col>0</xdr:col>
                    <xdr:colOff>352425</xdr:colOff>
                    <xdr:row>99</xdr:row>
                    <xdr:rowOff>19050</xdr:rowOff>
                  </from>
                  <to>
                    <xdr:col>1</xdr:col>
                    <xdr:colOff>104775</xdr:colOff>
                    <xdr:row>100</xdr:row>
                    <xdr:rowOff>0</xdr:rowOff>
                  </to>
                </anchor>
              </controlPr>
            </control>
          </mc:Choice>
        </mc:AlternateContent>
        <mc:AlternateContent xmlns:mc="http://schemas.openxmlformats.org/markup-compatibility/2006">
          <mc:Choice Requires="x14">
            <control shapeId="9272" r:id="rId59" name="Check Box 56">
              <controlPr defaultSize="0" autoFill="0" autoLine="0" autoPict="0">
                <anchor moveWithCells="1">
                  <from>
                    <xdr:col>0</xdr:col>
                    <xdr:colOff>352425</xdr:colOff>
                    <xdr:row>66</xdr:row>
                    <xdr:rowOff>19050</xdr:rowOff>
                  </from>
                  <to>
                    <xdr:col>1</xdr:col>
                    <xdr:colOff>104775</xdr:colOff>
                    <xdr:row>67</xdr:row>
                    <xdr:rowOff>0</xdr:rowOff>
                  </to>
                </anchor>
              </controlPr>
            </control>
          </mc:Choice>
        </mc:AlternateContent>
        <mc:AlternateContent xmlns:mc="http://schemas.openxmlformats.org/markup-compatibility/2006">
          <mc:Choice Requires="x14">
            <control shapeId="9273" r:id="rId60" name="Check Box 57">
              <controlPr defaultSize="0" autoFill="0" autoLine="0" autoPict="0">
                <anchor moveWithCells="1">
                  <from>
                    <xdr:col>0</xdr:col>
                    <xdr:colOff>190500</xdr:colOff>
                    <xdr:row>101</xdr:row>
                    <xdr:rowOff>9525</xdr:rowOff>
                  </from>
                  <to>
                    <xdr:col>0</xdr:col>
                    <xdr:colOff>495300</xdr:colOff>
                    <xdr:row>101</xdr:row>
                    <xdr:rowOff>219075</xdr:rowOff>
                  </to>
                </anchor>
              </controlPr>
            </control>
          </mc:Choice>
        </mc:AlternateContent>
        <mc:AlternateContent xmlns:mc="http://schemas.openxmlformats.org/markup-compatibility/2006">
          <mc:Choice Requires="x14">
            <control shapeId="9274" r:id="rId61" name="Check Box 58">
              <controlPr defaultSize="0" autoFill="0" autoLine="0" autoPict="0">
                <anchor moveWithCells="1">
                  <from>
                    <xdr:col>0</xdr:col>
                    <xdr:colOff>352425</xdr:colOff>
                    <xdr:row>102</xdr:row>
                    <xdr:rowOff>19050</xdr:rowOff>
                  </from>
                  <to>
                    <xdr:col>1</xdr:col>
                    <xdr:colOff>104775</xdr:colOff>
                    <xdr:row>103</xdr:row>
                    <xdr:rowOff>0</xdr:rowOff>
                  </to>
                </anchor>
              </controlPr>
            </control>
          </mc:Choice>
        </mc:AlternateContent>
        <mc:AlternateContent xmlns:mc="http://schemas.openxmlformats.org/markup-compatibility/2006">
          <mc:Choice Requires="x14">
            <control shapeId="9275" r:id="rId62" name="Check Box 59">
              <controlPr defaultSize="0" autoFill="0" autoLine="0" autoPict="0">
                <anchor moveWithCells="1">
                  <from>
                    <xdr:col>0</xdr:col>
                    <xdr:colOff>352425</xdr:colOff>
                    <xdr:row>103</xdr:row>
                    <xdr:rowOff>19050</xdr:rowOff>
                  </from>
                  <to>
                    <xdr:col>1</xdr:col>
                    <xdr:colOff>104775</xdr:colOff>
                    <xdr:row>104</xdr:row>
                    <xdr:rowOff>0</xdr:rowOff>
                  </to>
                </anchor>
              </controlPr>
            </control>
          </mc:Choice>
        </mc:AlternateContent>
        <mc:AlternateContent xmlns:mc="http://schemas.openxmlformats.org/markup-compatibility/2006">
          <mc:Choice Requires="x14">
            <control shapeId="9276" r:id="rId63" name="Check Box 60">
              <controlPr defaultSize="0" autoFill="0" autoLine="0" autoPict="0">
                <anchor moveWithCells="1">
                  <from>
                    <xdr:col>0</xdr:col>
                    <xdr:colOff>190500</xdr:colOff>
                    <xdr:row>105</xdr:row>
                    <xdr:rowOff>9525</xdr:rowOff>
                  </from>
                  <to>
                    <xdr:col>0</xdr:col>
                    <xdr:colOff>495300</xdr:colOff>
                    <xdr:row>105</xdr:row>
                    <xdr:rowOff>219075</xdr:rowOff>
                  </to>
                </anchor>
              </controlPr>
            </control>
          </mc:Choice>
        </mc:AlternateContent>
        <mc:AlternateContent xmlns:mc="http://schemas.openxmlformats.org/markup-compatibility/2006">
          <mc:Choice Requires="x14">
            <control shapeId="9277" r:id="rId64" name="Check Box 61">
              <controlPr defaultSize="0" autoFill="0" autoLine="0" autoPict="0">
                <anchor moveWithCells="1">
                  <from>
                    <xdr:col>0</xdr:col>
                    <xdr:colOff>352425</xdr:colOff>
                    <xdr:row>106</xdr:row>
                    <xdr:rowOff>19050</xdr:rowOff>
                  </from>
                  <to>
                    <xdr:col>1</xdr:col>
                    <xdr:colOff>104775</xdr:colOff>
                    <xdr:row>107</xdr:row>
                    <xdr:rowOff>0</xdr:rowOff>
                  </to>
                </anchor>
              </controlPr>
            </control>
          </mc:Choice>
        </mc:AlternateContent>
        <mc:AlternateContent xmlns:mc="http://schemas.openxmlformats.org/markup-compatibility/2006">
          <mc:Choice Requires="x14">
            <control shapeId="9278" r:id="rId65" name="Check Box 62">
              <controlPr defaultSize="0" autoFill="0" autoLine="0" autoPict="0">
                <anchor moveWithCells="1">
                  <from>
                    <xdr:col>0</xdr:col>
                    <xdr:colOff>352425</xdr:colOff>
                    <xdr:row>109</xdr:row>
                    <xdr:rowOff>19050</xdr:rowOff>
                  </from>
                  <to>
                    <xdr:col>1</xdr:col>
                    <xdr:colOff>104775</xdr:colOff>
                    <xdr:row>110</xdr:row>
                    <xdr:rowOff>0</xdr:rowOff>
                  </to>
                </anchor>
              </controlPr>
            </control>
          </mc:Choice>
        </mc:AlternateContent>
        <mc:AlternateContent xmlns:mc="http://schemas.openxmlformats.org/markup-compatibility/2006">
          <mc:Choice Requires="x14">
            <control shapeId="9279" r:id="rId66" name="Check Box 63">
              <controlPr defaultSize="0" autoFill="0" autoLine="0" autoPict="0">
                <anchor moveWithCells="1">
                  <from>
                    <xdr:col>0</xdr:col>
                    <xdr:colOff>352425</xdr:colOff>
                    <xdr:row>110</xdr:row>
                    <xdr:rowOff>19050</xdr:rowOff>
                  </from>
                  <to>
                    <xdr:col>1</xdr:col>
                    <xdr:colOff>104775</xdr:colOff>
                    <xdr:row>111</xdr:row>
                    <xdr:rowOff>0</xdr:rowOff>
                  </to>
                </anchor>
              </controlPr>
            </control>
          </mc:Choice>
        </mc:AlternateContent>
        <mc:AlternateContent xmlns:mc="http://schemas.openxmlformats.org/markup-compatibility/2006">
          <mc:Choice Requires="x14">
            <control shapeId="9280" r:id="rId67" name="Check Box 64">
              <controlPr defaultSize="0" autoFill="0" autoLine="0" autoPict="0">
                <anchor moveWithCells="1">
                  <from>
                    <xdr:col>0</xdr:col>
                    <xdr:colOff>352425</xdr:colOff>
                    <xdr:row>114</xdr:row>
                    <xdr:rowOff>19050</xdr:rowOff>
                  </from>
                  <to>
                    <xdr:col>1</xdr:col>
                    <xdr:colOff>104775</xdr:colOff>
                    <xdr:row>115</xdr:row>
                    <xdr:rowOff>0</xdr:rowOff>
                  </to>
                </anchor>
              </controlPr>
            </control>
          </mc:Choice>
        </mc:AlternateContent>
        <mc:AlternateContent xmlns:mc="http://schemas.openxmlformats.org/markup-compatibility/2006">
          <mc:Choice Requires="x14">
            <control shapeId="9281" r:id="rId68" name="Check Box 65">
              <controlPr defaultSize="0" autoFill="0" autoLine="0" autoPict="0">
                <anchor moveWithCells="1">
                  <from>
                    <xdr:col>0</xdr:col>
                    <xdr:colOff>352425</xdr:colOff>
                    <xdr:row>118</xdr:row>
                    <xdr:rowOff>19050</xdr:rowOff>
                  </from>
                  <to>
                    <xdr:col>1</xdr:col>
                    <xdr:colOff>104775</xdr:colOff>
                    <xdr:row>119</xdr:row>
                    <xdr:rowOff>0</xdr:rowOff>
                  </to>
                </anchor>
              </controlPr>
            </control>
          </mc:Choice>
        </mc:AlternateContent>
        <mc:AlternateContent xmlns:mc="http://schemas.openxmlformats.org/markup-compatibility/2006">
          <mc:Choice Requires="x14">
            <control shapeId="9282" r:id="rId69" name="Check Box 66">
              <controlPr defaultSize="0" autoFill="0" autoLine="0" autoPict="0">
                <anchor moveWithCells="1">
                  <from>
                    <xdr:col>0</xdr:col>
                    <xdr:colOff>352425</xdr:colOff>
                    <xdr:row>119</xdr:row>
                    <xdr:rowOff>19050</xdr:rowOff>
                  </from>
                  <to>
                    <xdr:col>1</xdr:col>
                    <xdr:colOff>104775</xdr:colOff>
                    <xdr:row>120</xdr:row>
                    <xdr:rowOff>0</xdr:rowOff>
                  </to>
                </anchor>
              </controlPr>
            </control>
          </mc:Choice>
        </mc:AlternateContent>
        <mc:AlternateContent xmlns:mc="http://schemas.openxmlformats.org/markup-compatibility/2006">
          <mc:Choice Requires="x14">
            <control shapeId="9283" r:id="rId70" name="Check Box 67">
              <controlPr defaultSize="0" autoFill="0" autoLine="0" autoPict="0">
                <anchor moveWithCells="1">
                  <from>
                    <xdr:col>0</xdr:col>
                    <xdr:colOff>352425</xdr:colOff>
                    <xdr:row>120</xdr:row>
                    <xdr:rowOff>19050</xdr:rowOff>
                  </from>
                  <to>
                    <xdr:col>1</xdr:col>
                    <xdr:colOff>104775</xdr:colOff>
                    <xdr:row>121</xdr:row>
                    <xdr:rowOff>0</xdr:rowOff>
                  </to>
                </anchor>
              </controlPr>
            </control>
          </mc:Choice>
        </mc:AlternateContent>
        <mc:AlternateContent xmlns:mc="http://schemas.openxmlformats.org/markup-compatibility/2006">
          <mc:Choice Requires="x14">
            <control shapeId="9284" r:id="rId71" name="Check Box 68">
              <controlPr defaultSize="0" autoFill="0" autoLine="0" autoPict="0">
                <anchor moveWithCells="1">
                  <from>
                    <xdr:col>0</xdr:col>
                    <xdr:colOff>352425</xdr:colOff>
                    <xdr:row>121</xdr:row>
                    <xdr:rowOff>19050</xdr:rowOff>
                  </from>
                  <to>
                    <xdr:col>1</xdr:col>
                    <xdr:colOff>104775</xdr:colOff>
                    <xdr:row>122</xdr:row>
                    <xdr:rowOff>0</xdr:rowOff>
                  </to>
                </anchor>
              </controlPr>
            </control>
          </mc:Choice>
        </mc:AlternateContent>
        <mc:AlternateContent xmlns:mc="http://schemas.openxmlformats.org/markup-compatibility/2006">
          <mc:Choice Requires="x14">
            <control shapeId="9285" r:id="rId72" name="Check Box 69">
              <controlPr defaultSize="0" autoFill="0" autoLine="0" autoPict="0">
                <anchor moveWithCells="1">
                  <from>
                    <xdr:col>0</xdr:col>
                    <xdr:colOff>352425</xdr:colOff>
                    <xdr:row>122</xdr:row>
                    <xdr:rowOff>19050</xdr:rowOff>
                  </from>
                  <to>
                    <xdr:col>1</xdr:col>
                    <xdr:colOff>104775</xdr:colOff>
                    <xdr:row>123</xdr:row>
                    <xdr:rowOff>0</xdr:rowOff>
                  </to>
                </anchor>
              </controlPr>
            </control>
          </mc:Choice>
        </mc:AlternateContent>
        <mc:AlternateContent xmlns:mc="http://schemas.openxmlformats.org/markup-compatibility/2006">
          <mc:Choice Requires="x14">
            <control shapeId="9286" r:id="rId73" name="Check Box 70">
              <controlPr defaultSize="0" autoFill="0" autoLine="0" autoPict="0">
                <anchor moveWithCells="1">
                  <from>
                    <xdr:col>0</xdr:col>
                    <xdr:colOff>352425</xdr:colOff>
                    <xdr:row>123</xdr:row>
                    <xdr:rowOff>19050</xdr:rowOff>
                  </from>
                  <to>
                    <xdr:col>1</xdr:col>
                    <xdr:colOff>104775</xdr:colOff>
                    <xdr:row>124</xdr:row>
                    <xdr:rowOff>0</xdr:rowOff>
                  </to>
                </anchor>
              </controlPr>
            </control>
          </mc:Choice>
        </mc:AlternateContent>
        <mc:AlternateContent xmlns:mc="http://schemas.openxmlformats.org/markup-compatibility/2006">
          <mc:Choice Requires="x14">
            <control shapeId="9287" r:id="rId74" name="Check Box 71">
              <controlPr defaultSize="0" autoFill="0" autoLine="0" autoPict="0">
                <anchor moveWithCells="1">
                  <from>
                    <xdr:col>0</xdr:col>
                    <xdr:colOff>352425</xdr:colOff>
                    <xdr:row>124</xdr:row>
                    <xdr:rowOff>19050</xdr:rowOff>
                  </from>
                  <to>
                    <xdr:col>1</xdr:col>
                    <xdr:colOff>104775</xdr:colOff>
                    <xdr:row>125</xdr:row>
                    <xdr:rowOff>0</xdr:rowOff>
                  </to>
                </anchor>
              </controlPr>
            </control>
          </mc:Choice>
        </mc:AlternateContent>
        <mc:AlternateContent xmlns:mc="http://schemas.openxmlformats.org/markup-compatibility/2006">
          <mc:Choice Requires="x14">
            <control shapeId="9288" r:id="rId75" name="Check Box 72">
              <controlPr defaultSize="0" autoFill="0" autoLine="0" autoPict="0">
                <anchor moveWithCells="1">
                  <from>
                    <xdr:col>0</xdr:col>
                    <xdr:colOff>352425</xdr:colOff>
                    <xdr:row>125</xdr:row>
                    <xdr:rowOff>19050</xdr:rowOff>
                  </from>
                  <to>
                    <xdr:col>1</xdr:col>
                    <xdr:colOff>104775</xdr:colOff>
                    <xdr:row>126</xdr:row>
                    <xdr:rowOff>0</xdr:rowOff>
                  </to>
                </anchor>
              </controlPr>
            </control>
          </mc:Choice>
        </mc:AlternateContent>
        <mc:AlternateContent xmlns:mc="http://schemas.openxmlformats.org/markup-compatibility/2006">
          <mc:Choice Requires="x14">
            <control shapeId="9289" r:id="rId76" name="Check Box 73">
              <controlPr defaultSize="0" autoFill="0" autoLine="0" autoPict="0">
                <anchor moveWithCells="1">
                  <from>
                    <xdr:col>0</xdr:col>
                    <xdr:colOff>352425</xdr:colOff>
                    <xdr:row>126</xdr:row>
                    <xdr:rowOff>19050</xdr:rowOff>
                  </from>
                  <to>
                    <xdr:col>1</xdr:col>
                    <xdr:colOff>104775</xdr:colOff>
                    <xdr:row>127</xdr:row>
                    <xdr:rowOff>0</xdr:rowOff>
                  </to>
                </anchor>
              </controlPr>
            </control>
          </mc:Choice>
        </mc:AlternateContent>
        <mc:AlternateContent xmlns:mc="http://schemas.openxmlformats.org/markup-compatibility/2006">
          <mc:Choice Requires="x14">
            <control shapeId="9290" r:id="rId77" name="Check Box 74">
              <controlPr defaultSize="0" autoFill="0" autoLine="0" autoPict="0">
                <anchor moveWithCells="1">
                  <from>
                    <xdr:col>0</xdr:col>
                    <xdr:colOff>190500</xdr:colOff>
                    <xdr:row>108</xdr:row>
                    <xdr:rowOff>9525</xdr:rowOff>
                  </from>
                  <to>
                    <xdr:col>0</xdr:col>
                    <xdr:colOff>495300</xdr:colOff>
                    <xdr:row>108</xdr:row>
                    <xdr:rowOff>219075</xdr:rowOff>
                  </to>
                </anchor>
              </controlPr>
            </control>
          </mc:Choice>
        </mc:AlternateContent>
        <mc:AlternateContent xmlns:mc="http://schemas.openxmlformats.org/markup-compatibility/2006">
          <mc:Choice Requires="x14">
            <control shapeId="9291" r:id="rId78" name="Check Box 75">
              <controlPr defaultSize="0" autoFill="0" autoLine="0" autoPict="0">
                <anchor moveWithCells="1">
                  <from>
                    <xdr:col>0</xdr:col>
                    <xdr:colOff>190500</xdr:colOff>
                    <xdr:row>112</xdr:row>
                    <xdr:rowOff>9525</xdr:rowOff>
                  </from>
                  <to>
                    <xdr:col>0</xdr:col>
                    <xdr:colOff>495300</xdr:colOff>
                    <xdr:row>112</xdr:row>
                    <xdr:rowOff>219075</xdr:rowOff>
                  </to>
                </anchor>
              </controlPr>
            </control>
          </mc:Choice>
        </mc:AlternateContent>
        <mc:AlternateContent xmlns:mc="http://schemas.openxmlformats.org/markup-compatibility/2006">
          <mc:Choice Requires="x14">
            <control shapeId="9292" r:id="rId79" name="Check Box 76">
              <controlPr defaultSize="0" autoFill="0" autoLine="0" autoPict="0">
                <anchor moveWithCells="1">
                  <from>
                    <xdr:col>0</xdr:col>
                    <xdr:colOff>190500</xdr:colOff>
                    <xdr:row>116</xdr:row>
                    <xdr:rowOff>9525</xdr:rowOff>
                  </from>
                  <to>
                    <xdr:col>0</xdr:col>
                    <xdr:colOff>495300</xdr:colOff>
                    <xdr:row>116</xdr:row>
                    <xdr:rowOff>219075</xdr:rowOff>
                  </to>
                </anchor>
              </controlPr>
            </control>
          </mc:Choice>
        </mc:AlternateContent>
        <mc:AlternateContent xmlns:mc="http://schemas.openxmlformats.org/markup-compatibility/2006">
          <mc:Choice Requires="x14">
            <control shapeId="9293" r:id="rId80" name="Check Box 77">
              <controlPr defaultSize="0" autoFill="0" autoLine="0" autoPict="0">
                <anchor moveWithCells="1">
                  <from>
                    <xdr:col>0</xdr:col>
                    <xdr:colOff>190500</xdr:colOff>
                    <xdr:row>131</xdr:row>
                    <xdr:rowOff>9525</xdr:rowOff>
                  </from>
                  <to>
                    <xdr:col>0</xdr:col>
                    <xdr:colOff>495300</xdr:colOff>
                    <xdr:row>131</xdr:row>
                    <xdr:rowOff>219075</xdr:rowOff>
                  </to>
                </anchor>
              </controlPr>
            </control>
          </mc:Choice>
        </mc:AlternateContent>
        <mc:AlternateContent xmlns:mc="http://schemas.openxmlformats.org/markup-compatibility/2006">
          <mc:Choice Requires="x14">
            <control shapeId="9294" r:id="rId81" name="Check Box 78">
              <controlPr defaultSize="0" autoFill="0" autoLine="0" autoPict="0">
                <anchor moveWithCells="1">
                  <from>
                    <xdr:col>0</xdr:col>
                    <xdr:colOff>352425</xdr:colOff>
                    <xdr:row>133</xdr:row>
                    <xdr:rowOff>19050</xdr:rowOff>
                  </from>
                  <to>
                    <xdr:col>1</xdr:col>
                    <xdr:colOff>104775</xdr:colOff>
                    <xdr:row>134</xdr:row>
                    <xdr:rowOff>0</xdr:rowOff>
                  </to>
                </anchor>
              </controlPr>
            </control>
          </mc:Choice>
        </mc:AlternateContent>
        <mc:AlternateContent xmlns:mc="http://schemas.openxmlformats.org/markup-compatibility/2006">
          <mc:Choice Requires="x14">
            <control shapeId="9295" r:id="rId82" name="Check Box 79">
              <controlPr defaultSize="0" autoFill="0" autoLine="0" autoPict="0">
                <anchor moveWithCells="1">
                  <from>
                    <xdr:col>0</xdr:col>
                    <xdr:colOff>352425</xdr:colOff>
                    <xdr:row>136</xdr:row>
                    <xdr:rowOff>19050</xdr:rowOff>
                  </from>
                  <to>
                    <xdr:col>1</xdr:col>
                    <xdr:colOff>104775</xdr:colOff>
                    <xdr:row>137</xdr:row>
                    <xdr:rowOff>0</xdr:rowOff>
                  </to>
                </anchor>
              </controlPr>
            </control>
          </mc:Choice>
        </mc:AlternateContent>
        <mc:AlternateContent xmlns:mc="http://schemas.openxmlformats.org/markup-compatibility/2006">
          <mc:Choice Requires="x14">
            <control shapeId="9296" r:id="rId83" name="Check Box 80">
              <controlPr defaultSize="0" autoFill="0" autoLine="0" autoPict="0">
                <anchor moveWithCells="1">
                  <from>
                    <xdr:col>0</xdr:col>
                    <xdr:colOff>352425</xdr:colOff>
                    <xdr:row>138</xdr:row>
                    <xdr:rowOff>19050</xdr:rowOff>
                  </from>
                  <to>
                    <xdr:col>1</xdr:col>
                    <xdr:colOff>104775</xdr:colOff>
                    <xdr:row>139</xdr:row>
                    <xdr:rowOff>0</xdr:rowOff>
                  </to>
                </anchor>
              </controlPr>
            </control>
          </mc:Choice>
        </mc:AlternateContent>
        <mc:AlternateContent xmlns:mc="http://schemas.openxmlformats.org/markup-compatibility/2006">
          <mc:Choice Requires="x14">
            <control shapeId="9297" r:id="rId84" name="Check Box 81">
              <controlPr defaultSize="0" autoFill="0" autoLine="0" autoPict="0">
                <anchor moveWithCells="1">
                  <from>
                    <xdr:col>0</xdr:col>
                    <xdr:colOff>352425</xdr:colOff>
                    <xdr:row>140</xdr:row>
                    <xdr:rowOff>19050</xdr:rowOff>
                  </from>
                  <to>
                    <xdr:col>1</xdr:col>
                    <xdr:colOff>104775</xdr:colOff>
                    <xdr:row>141</xdr:row>
                    <xdr:rowOff>0</xdr:rowOff>
                  </to>
                </anchor>
              </controlPr>
            </control>
          </mc:Choice>
        </mc:AlternateContent>
        <mc:AlternateContent xmlns:mc="http://schemas.openxmlformats.org/markup-compatibility/2006">
          <mc:Choice Requires="x14">
            <control shapeId="9298" r:id="rId85" name="Check Box 82">
              <controlPr defaultSize="0" autoFill="0" autoLine="0" autoPict="0">
                <anchor moveWithCells="1">
                  <from>
                    <xdr:col>0</xdr:col>
                    <xdr:colOff>190500</xdr:colOff>
                    <xdr:row>152</xdr:row>
                    <xdr:rowOff>9525</xdr:rowOff>
                  </from>
                  <to>
                    <xdr:col>0</xdr:col>
                    <xdr:colOff>495300</xdr:colOff>
                    <xdr:row>152</xdr:row>
                    <xdr:rowOff>219075</xdr:rowOff>
                  </to>
                </anchor>
              </controlPr>
            </control>
          </mc:Choice>
        </mc:AlternateContent>
        <mc:AlternateContent xmlns:mc="http://schemas.openxmlformats.org/markup-compatibility/2006">
          <mc:Choice Requires="x14">
            <control shapeId="9299" r:id="rId86" name="Check Box 83">
              <controlPr defaultSize="0" autoFill="0" autoLine="0" autoPict="0">
                <anchor moveWithCells="1">
                  <from>
                    <xdr:col>0</xdr:col>
                    <xdr:colOff>352425</xdr:colOff>
                    <xdr:row>153</xdr:row>
                    <xdr:rowOff>19050</xdr:rowOff>
                  </from>
                  <to>
                    <xdr:col>1</xdr:col>
                    <xdr:colOff>104775</xdr:colOff>
                    <xdr:row>154</xdr:row>
                    <xdr:rowOff>0</xdr:rowOff>
                  </to>
                </anchor>
              </controlPr>
            </control>
          </mc:Choice>
        </mc:AlternateContent>
        <mc:AlternateContent xmlns:mc="http://schemas.openxmlformats.org/markup-compatibility/2006">
          <mc:Choice Requires="x14">
            <control shapeId="9300" r:id="rId87" name="Check Box 84">
              <controlPr defaultSize="0" autoFill="0" autoLine="0" autoPict="0">
                <anchor moveWithCells="1">
                  <from>
                    <xdr:col>0</xdr:col>
                    <xdr:colOff>352425</xdr:colOff>
                    <xdr:row>155</xdr:row>
                    <xdr:rowOff>19050</xdr:rowOff>
                  </from>
                  <to>
                    <xdr:col>1</xdr:col>
                    <xdr:colOff>104775</xdr:colOff>
                    <xdr:row>156</xdr:row>
                    <xdr:rowOff>0</xdr:rowOff>
                  </to>
                </anchor>
              </controlPr>
            </control>
          </mc:Choice>
        </mc:AlternateContent>
        <mc:AlternateContent xmlns:mc="http://schemas.openxmlformats.org/markup-compatibility/2006">
          <mc:Choice Requires="x14">
            <control shapeId="9301" r:id="rId88" name="Check Box 85">
              <controlPr defaultSize="0" autoFill="0" autoLine="0" autoPict="0">
                <anchor moveWithCells="1">
                  <from>
                    <xdr:col>0</xdr:col>
                    <xdr:colOff>352425</xdr:colOff>
                    <xdr:row>156</xdr:row>
                    <xdr:rowOff>19050</xdr:rowOff>
                  </from>
                  <to>
                    <xdr:col>1</xdr:col>
                    <xdr:colOff>104775</xdr:colOff>
                    <xdr:row>157</xdr:row>
                    <xdr:rowOff>0</xdr:rowOff>
                  </to>
                </anchor>
              </controlPr>
            </control>
          </mc:Choice>
        </mc:AlternateContent>
        <mc:AlternateContent xmlns:mc="http://schemas.openxmlformats.org/markup-compatibility/2006">
          <mc:Choice Requires="x14">
            <control shapeId="9302" r:id="rId89" name="Check Box 86">
              <controlPr defaultSize="0" autoFill="0" autoLine="0" autoPict="0">
                <anchor moveWithCells="1">
                  <from>
                    <xdr:col>0</xdr:col>
                    <xdr:colOff>352425</xdr:colOff>
                    <xdr:row>158</xdr:row>
                    <xdr:rowOff>19050</xdr:rowOff>
                  </from>
                  <to>
                    <xdr:col>1</xdr:col>
                    <xdr:colOff>104775</xdr:colOff>
                    <xdr:row>159</xdr:row>
                    <xdr:rowOff>0</xdr:rowOff>
                  </to>
                </anchor>
              </controlPr>
            </control>
          </mc:Choice>
        </mc:AlternateContent>
        <mc:AlternateContent xmlns:mc="http://schemas.openxmlformats.org/markup-compatibility/2006">
          <mc:Choice Requires="x14">
            <control shapeId="9303" r:id="rId90" name="Check Box 87">
              <controlPr defaultSize="0" autoFill="0" autoLine="0" autoPict="0">
                <anchor moveWithCells="1">
                  <from>
                    <xdr:col>0</xdr:col>
                    <xdr:colOff>190500</xdr:colOff>
                    <xdr:row>144</xdr:row>
                    <xdr:rowOff>9525</xdr:rowOff>
                  </from>
                  <to>
                    <xdr:col>0</xdr:col>
                    <xdr:colOff>495300</xdr:colOff>
                    <xdr:row>144</xdr:row>
                    <xdr:rowOff>219075</xdr:rowOff>
                  </to>
                </anchor>
              </controlPr>
            </control>
          </mc:Choice>
        </mc:AlternateContent>
        <mc:AlternateContent xmlns:mc="http://schemas.openxmlformats.org/markup-compatibility/2006">
          <mc:Choice Requires="x14">
            <control shapeId="9304" r:id="rId91" name="Check Box 88">
              <controlPr defaultSize="0" autoFill="0" autoLine="0" autoPict="0">
                <anchor moveWithCells="1">
                  <from>
                    <xdr:col>0</xdr:col>
                    <xdr:colOff>352425</xdr:colOff>
                    <xdr:row>145</xdr:row>
                    <xdr:rowOff>19050</xdr:rowOff>
                  </from>
                  <to>
                    <xdr:col>1</xdr:col>
                    <xdr:colOff>104775</xdr:colOff>
                    <xdr:row>146</xdr:row>
                    <xdr:rowOff>0</xdr:rowOff>
                  </to>
                </anchor>
              </controlPr>
            </control>
          </mc:Choice>
        </mc:AlternateContent>
        <mc:AlternateContent xmlns:mc="http://schemas.openxmlformats.org/markup-compatibility/2006">
          <mc:Choice Requires="x14">
            <control shapeId="9305" r:id="rId92" name="Check Box 89">
              <controlPr defaultSize="0" autoFill="0" autoLine="0" autoPict="0">
                <anchor moveWithCells="1">
                  <from>
                    <xdr:col>0</xdr:col>
                    <xdr:colOff>190500</xdr:colOff>
                    <xdr:row>147</xdr:row>
                    <xdr:rowOff>9525</xdr:rowOff>
                  </from>
                  <to>
                    <xdr:col>0</xdr:col>
                    <xdr:colOff>495300</xdr:colOff>
                    <xdr:row>147</xdr:row>
                    <xdr:rowOff>219075</xdr:rowOff>
                  </to>
                </anchor>
              </controlPr>
            </control>
          </mc:Choice>
        </mc:AlternateContent>
        <mc:AlternateContent xmlns:mc="http://schemas.openxmlformats.org/markup-compatibility/2006">
          <mc:Choice Requires="x14">
            <control shapeId="9306" r:id="rId93" name="Check Box 90">
              <controlPr defaultSize="0" autoFill="0" autoLine="0" autoPict="0">
                <anchor moveWithCells="1">
                  <from>
                    <xdr:col>0</xdr:col>
                    <xdr:colOff>352425</xdr:colOff>
                    <xdr:row>148</xdr:row>
                    <xdr:rowOff>19050</xdr:rowOff>
                  </from>
                  <to>
                    <xdr:col>1</xdr:col>
                    <xdr:colOff>104775</xdr:colOff>
                    <xdr:row>149</xdr:row>
                    <xdr:rowOff>0</xdr:rowOff>
                  </to>
                </anchor>
              </controlPr>
            </control>
          </mc:Choice>
        </mc:AlternateContent>
        <mc:AlternateContent xmlns:mc="http://schemas.openxmlformats.org/markup-compatibility/2006">
          <mc:Choice Requires="x14">
            <control shapeId="9307" r:id="rId94" name="Check Box 91">
              <controlPr defaultSize="0" autoFill="0" autoLine="0" autoPict="0">
                <anchor moveWithCells="1">
                  <from>
                    <xdr:col>0</xdr:col>
                    <xdr:colOff>352425</xdr:colOff>
                    <xdr:row>149</xdr:row>
                    <xdr:rowOff>19050</xdr:rowOff>
                  </from>
                  <to>
                    <xdr:col>1</xdr:col>
                    <xdr:colOff>104775</xdr:colOff>
                    <xdr:row>150</xdr:row>
                    <xdr:rowOff>0</xdr:rowOff>
                  </to>
                </anchor>
              </controlPr>
            </control>
          </mc:Choice>
        </mc:AlternateContent>
        <mc:AlternateContent xmlns:mc="http://schemas.openxmlformats.org/markup-compatibility/2006">
          <mc:Choice Requires="x14">
            <control shapeId="9308" r:id="rId95" name="Check Box 92">
              <controlPr defaultSize="0" autoFill="0" autoLine="0" autoPict="0">
                <anchor moveWithCells="1">
                  <from>
                    <xdr:col>0</xdr:col>
                    <xdr:colOff>190500</xdr:colOff>
                    <xdr:row>160</xdr:row>
                    <xdr:rowOff>9525</xdr:rowOff>
                  </from>
                  <to>
                    <xdr:col>0</xdr:col>
                    <xdr:colOff>495300</xdr:colOff>
                    <xdr:row>160</xdr:row>
                    <xdr:rowOff>219075</xdr:rowOff>
                  </to>
                </anchor>
              </controlPr>
            </control>
          </mc:Choice>
        </mc:AlternateContent>
        <mc:AlternateContent xmlns:mc="http://schemas.openxmlformats.org/markup-compatibility/2006">
          <mc:Choice Requires="x14">
            <control shapeId="9309" r:id="rId96" name="Check Box 93">
              <controlPr defaultSize="0" autoFill="0" autoLine="0" autoPict="0">
                <anchor moveWithCells="1">
                  <from>
                    <xdr:col>0</xdr:col>
                    <xdr:colOff>352425</xdr:colOff>
                    <xdr:row>161</xdr:row>
                    <xdr:rowOff>19050</xdr:rowOff>
                  </from>
                  <to>
                    <xdr:col>1</xdr:col>
                    <xdr:colOff>104775</xdr:colOff>
                    <xdr:row>162</xdr:row>
                    <xdr:rowOff>0</xdr:rowOff>
                  </to>
                </anchor>
              </controlPr>
            </control>
          </mc:Choice>
        </mc:AlternateContent>
        <mc:AlternateContent xmlns:mc="http://schemas.openxmlformats.org/markup-compatibility/2006">
          <mc:Choice Requires="x14">
            <control shapeId="9310" r:id="rId97" name="Check Box 94">
              <controlPr defaultSize="0" autoFill="0" autoLine="0" autoPict="0">
                <anchor moveWithCells="1">
                  <from>
                    <xdr:col>0</xdr:col>
                    <xdr:colOff>190500</xdr:colOff>
                    <xdr:row>165</xdr:row>
                    <xdr:rowOff>9525</xdr:rowOff>
                  </from>
                  <to>
                    <xdr:col>0</xdr:col>
                    <xdr:colOff>495300</xdr:colOff>
                    <xdr:row>165</xdr:row>
                    <xdr:rowOff>219075</xdr:rowOff>
                  </to>
                </anchor>
              </controlPr>
            </control>
          </mc:Choice>
        </mc:AlternateContent>
        <mc:AlternateContent xmlns:mc="http://schemas.openxmlformats.org/markup-compatibility/2006">
          <mc:Choice Requires="x14">
            <control shapeId="9311" r:id="rId98" name="Check Box 95">
              <controlPr defaultSize="0" autoFill="0" autoLine="0" autoPict="0">
                <anchor moveWithCells="1">
                  <from>
                    <xdr:col>0</xdr:col>
                    <xdr:colOff>352425</xdr:colOff>
                    <xdr:row>166</xdr:row>
                    <xdr:rowOff>19050</xdr:rowOff>
                  </from>
                  <to>
                    <xdr:col>1</xdr:col>
                    <xdr:colOff>104775</xdr:colOff>
                    <xdr:row>167</xdr:row>
                    <xdr:rowOff>0</xdr:rowOff>
                  </to>
                </anchor>
              </controlPr>
            </control>
          </mc:Choice>
        </mc:AlternateContent>
        <mc:AlternateContent xmlns:mc="http://schemas.openxmlformats.org/markup-compatibility/2006">
          <mc:Choice Requires="x14">
            <control shapeId="9312" r:id="rId99" name="Check Box 96">
              <controlPr defaultSize="0" autoFill="0" autoLine="0" autoPict="0">
                <anchor moveWithCells="1">
                  <from>
                    <xdr:col>0</xdr:col>
                    <xdr:colOff>352425</xdr:colOff>
                    <xdr:row>168</xdr:row>
                    <xdr:rowOff>19050</xdr:rowOff>
                  </from>
                  <to>
                    <xdr:col>1</xdr:col>
                    <xdr:colOff>104775</xdr:colOff>
                    <xdr:row>169</xdr:row>
                    <xdr:rowOff>0</xdr:rowOff>
                  </to>
                </anchor>
              </controlPr>
            </control>
          </mc:Choice>
        </mc:AlternateContent>
        <mc:AlternateContent xmlns:mc="http://schemas.openxmlformats.org/markup-compatibility/2006">
          <mc:Choice Requires="x14">
            <control shapeId="9313" r:id="rId100" name="Check Box 97">
              <controlPr defaultSize="0" autoFill="0" autoLine="0" autoPict="0">
                <anchor moveWithCells="1">
                  <from>
                    <xdr:col>0</xdr:col>
                    <xdr:colOff>352425</xdr:colOff>
                    <xdr:row>167</xdr:row>
                    <xdr:rowOff>19050</xdr:rowOff>
                  </from>
                  <to>
                    <xdr:col>1</xdr:col>
                    <xdr:colOff>104775</xdr:colOff>
                    <xdr:row>168</xdr:row>
                    <xdr:rowOff>0</xdr:rowOff>
                  </to>
                </anchor>
              </controlPr>
            </control>
          </mc:Choice>
        </mc:AlternateContent>
        <mc:AlternateContent xmlns:mc="http://schemas.openxmlformats.org/markup-compatibility/2006">
          <mc:Choice Requires="x14">
            <control shapeId="9314" r:id="rId101" name="Check Box 98">
              <controlPr defaultSize="0" autoFill="0" autoLine="0" autoPict="0">
                <anchor moveWithCells="1">
                  <from>
                    <xdr:col>0</xdr:col>
                    <xdr:colOff>352425</xdr:colOff>
                    <xdr:row>169</xdr:row>
                    <xdr:rowOff>19050</xdr:rowOff>
                  </from>
                  <to>
                    <xdr:col>1</xdr:col>
                    <xdr:colOff>104775</xdr:colOff>
                    <xdr:row>170</xdr:row>
                    <xdr:rowOff>0</xdr:rowOff>
                  </to>
                </anchor>
              </controlPr>
            </control>
          </mc:Choice>
        </mc:AlternateContent>
        <mc:AlternateContent xmlns:mc="http://schemas.openxmlformats.org/markup-compatibility/2006">
          <mc:Choice Requires="x14">
            <control shapeId="9315" r:id="rId102" name="Check Box 99">
              <controlPr defaultSize="0" autoFill="0" autoLine="0" autoPict="0">
                <anchor moveWithCells="1">
                  <from>
                    <xdr:col>0</xdr:col>
                    <xdr:colOff>352425</xdr:colOff>
                    <xdr:row>172</xdr:row>
                    <xdr:rowOff>19050</xdr:rowOff>
                  </from>
                  <to>
                    <xdr:col>1</xdr:col>
                    <xdr:colOff>104775</xdr:colOff>
                    <xdr:row>173</xdr:row>
                    <xdr:rowOff>0</xdr:rowOff>
                  </to>
                </anchor>
              </controlPr>
            </control>
          </mc:Choice>
        </mc:AlternateContent>
        <mc:AlternateContent xmlns:mc="http://schemas.openxmlformats.org/markup-compatibility/2006">
          <mc:Choice Requires="x14">
            <control shapeId="9316" r:id="rId103" name="Check Box 100">
              <controlPr defaultSize="0" autoFill="0" autoLine="0" autoPict="0">
                <anchor moveWithCells="1">
                  <from>
                    <xdr:col>0</xdr:col>
                    <xdr:colOff>190500</xdr:colOff>
                    <xdr:row>175</xdr:row>
                    <xdr:rowOff>9525</xdr:rowOff>
                  </from>
                  <to>
                    <xdr:col>0</xdr:col>
                    <xdr:colOff>495300</xdr:colOff>
                    <xdr:row>175</xdr:row>
                    <xdr:rowOff>219075</xdr:rowOff>
                  </to>
                </anchor>
              </controlPr>
            </control>
          </mc:Choice>
        </mc:AlternateContent>
        <mc:AlternateContent xmlns:mc="http://schemas.openxmlformats.org/markup-compatibility/2006">
          <mc:Choice Requires="x14">
            <control shapeId="9317" r:id="rId104" name="Check Box 101">
              <controlPr defaultSize="0" autoFill="0" autoLine="0" autoPict="0">
                <anchor moveWithCells="1">
                  <from>
                    <xdr:col>0</xdr:col>
                    <xdr:colOff>352425</xdr:colOff>
                    <xdr:row>176</xdr:row>
                    <xdr:rowOff>19050</xdr:rowOff>
                  </from>
                  <to>
                    <xdr:col>1</xdr:col>
                    <xdr:colOff>104775</xdr:colOff>
                    <xdr:row>177</xdr:row>
                    <xdr:rowOff>0</xdr:rowOff>
                  </to>
                </anchor>
              </controlPr>
            </control>
          </mc:Choice>
        </mc:AlternateContent>
        <mc:AlternateContent xmlns:mc="http://schemas.openxmlformats.org/markup-compatibility/2006">
          <mc:Choice Requires="x14">
            <control shapeId="9318" r:id="rId105" name="Check Box 102">
              <controlPr defaultSize="0" autoFill="0" autoLine="0" autoPict="0">
                <anchor moveWithCells="1">
                  <from>
                    <xdr:col>0</xdr:col>
                    <xdr:colOff>352425</xdr:colOff>
                    <xdr:row>177</xdr:row>
                    <xdr:rowOff>19050</xdr:rowOff>
                  </from>
                  <to>
                    <xdr:col>1</xdr:col>
                    <xdr:colOff>104775</xdr:colOff>
                    <xdr:row>178</xdr:row>
                    <xdr:rowOff>0</xdr:rowOff>
                  </to>
                </anchor>
              </controlPr>
            </control>
          </mc:Choice>
        </mc:AlternateContent>
        <mc:AlternateContent xmlns:mc="http://schemas.openxmlformats.org/markup-compatibility/2006">
          <mc:Choice Requires="x14">
            <control shapeId="9319" r:id="rId106" name="Check Box 103">
              <controlPr defaultSize="0" autoFill="0" autoLine="0" autoPict="0">
                <anchor moveWithCells="1">
                  <from>
                    <xdr:col>0</xdr:col>
                    <xdr:colOff>352425</xdr:colOff>
                    <xdr:row>178</xdr:row>
                    <xdr:rowOff>19050</xdr:rowOff>
                  </from>
                  <to>
                    <xdr:col>1</xdr:col>
                    <xdr:colOff>104775</xdr:colOff>
                    <xdr:row>179</xdr:row>
                    <xdr:rowOff>0</xdr:rowOff>
                  </to>
                </anchor>
              </controlPr>
            </control>
          </mc:Choice>
        </mc:AlternateContent>
        <mc:AlternateContent xmlns:mc="http://schemas.openxmlformats.org/markup-compatibility/2006">
          <mc:Choice Requires="x14">
            <control shapeId="9320" r:id="rId107" name="Check Box 104">
              <controlPr defaultSize="0" autoFill="0" autoLine="0" autoPict="0">
                <anchor moveWithCells="1">
                  <from>
                    <xdr:col>0</xdr:col>
                    <xdr:colOff>352425</xdr:colOff>
                    <xdr:row>179</xdr:row>
                    <xdr:rowOff>19050</xdr:rowOff>
                  </from>
                  <to>
                    <xdr:col>1</xdr:col>
                    <xdr:colOff>104775</xdr:colOff>
                    <xdr:row>180</xdr:row>
                    <xdr:rowOff>0</xdr:rowOff>
                  </to>
                </anchor>
              </controlPr>
            </control>
          </mc:Choice>
        </mc:AlternateContent>
        <mc:AlternateContent xmlns:mc="http://schemas.openxmlformats.org/markup-compatibility/2006">
          <mc:Choice Requires="x14">
            <control shapeId="9321" r:id="rId108" name="Check Box 105">
              <controlPr defaultSize="0" autoFill="0" autoLine="0" autoPict="0">
                <anchor moveWithCells="1">
                  <from>
                    <xdr:col>0</xdr:col>
                    <xdr:colOff>190500</xdr:colOff>
                    <xdr:row>182</xdr:row>
                    <xdr:rowOff>9525</xdr:rowOff>
                  </from>
                  <to>
                    <xdr:col>0</xdr:col>
                    <xdr:colOff>495300</xdr:colOff>
                    <xdr:row>182</xdr:row>
                    <xdr:rowOff>219075</xdr:rowOff>
                  </to>
                </anchor>
              </controlPr>
            </control>
          </mc:Choice>
        </mc:AlternateContent>
        <mc:AlternateContent xmlns:mc="http://schemas.openxmlformats.org/markup-compatibility/2006">
          <mc:Choice Requires="x14">
            <control shapeId="9322" r:id="rId109" name="Check Box 106">
              <controlPr defaultSize="0" autoFill="0" autoLine="0" autoPict="0">
                <anchor moveWithCells="1">
                  <from>
                    <xdr:col>0</xdr:col>
                    <xdr:colOff>352425</xdr:colOff>
                    <xdr:row>52</xdr:row>
                    <xdr:rowOff>19050</xdr:rowOff>
                  </from>
                  <to>
                    <xdr:col>1</xdr:col>
                    <xdr:colOff>104775</xdr:colOff>
                    <xdr:row>53</xdr:row>
                    <xdr:rowOff>0</xdr:rowOff>
                  </to>
                </anchor>
              </controlPr>
            </control>
          </mc:Choice>
        </mc:AlternateContent>
        <mc:AlternateContent xmlns:mc="http://schemas.openxmlformats.org/markup-compatibility/2006">
          <mc:Choice Requires="x14">
            <control shapeId="9323" r:id="rId110" name="Check Box 107">
              <controlPr defaultSize="0" autoFill="0" autoLine="0" autoPict="0">
                <anchor moveWithCells="1">
                  <from>
                    <xdr:col>0</xdr:col>
                    <xdr:colOff>352425</xdr:colOff>
                    <xdr:row>171</xdr:row>
                    <xdr:rowOff>19050</xdr:rowOff>
                  </from>
                  <to>
                    <xdr:col>1</xdr:col>
                    <xdr:colOff>104775</xdr:colOff>
                    <xdr:row>171</xdr:row>
                    <xdr:rowOff>228600</xdr:rowOff>
                  </to>
                </anchor>
              </controlPr>
            </control>
          </mc:Choice>
        </mc:AlternateContent>
        <mc:AlternateContent xmlns:mc="http://schemas.openxmlformats.org/markup-compatibility/2006">
          <mc:Choice Requires="x14">
            <control shapeId="9324" r:id="rId111" name="Check Box 108">
              <controlPr defaultSize="0" autoFill="0" autoLine="0" autoPict="0">
                <anchor moveWithCells="1">
                  <from>
                    <xdr:col>0</xdr:col>
                    <xdr:colOff>352425</xdr:colOff>
                    <xdr:row>46</xdr:row>
                    <xdr:rowOff>19050</xdr:rowOff>
                  </from>
                  <to>
                    <xdr:col>1</xdr:col>
                    <xdr:colOff>104775</xdr:colOff>
                    <xdr:row>47</xdr:row>
                    <xdr:rowOff>0</xdr:rowOff>
                  </to>
                </anchor>
              </controlPr>
            </control>
          </mc:Choice>
        </mc:AlternateContent>
      </controls>
    </mc:Choice>
  </mc:AlternateContent>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9"/>
  <sheetViews>
    <sheetView workbookViewId="0">
      <selection activeCell="I1" sqref="I1"/>
    </sheetView>
  </sheetViews>
  <sheetFormatPr defaultRowHeight="18" customHeight="1"/>
  <cols>
    <col min="1" max="1" width="3.875" style="357" customWidth="1"/>
    <col min="2" max="2" width="12.25" style="357" customWidth="1"/>
    <col min="3" max="3" width="5.625" style="357" customWidth="1"/>
    <col min="4" max="4" width="10.625" style="357" customWidth="1"/>
    <col min="5" max="5" width="15.75" style="357" customWidth="1"/>
    <col min="6" max="6" width="10.625" style="357" customWidth="1"/>
    <col min="7" max="7" width="7.5" style="357" customWidth="1"/>
    <col min="8" max="8" width="18.25" style="357" customWidth="1"/>
    <col min="9" max="16384" width="9" style="357"/>
  </cols>
  <sheetData>
    <row r="1" spans="1:9" ht="18" customHeight="1">
      <c r="A1" s="820" t="s">
        <v>890</v>
      </c>
      <c r="B1" s="820"/>
      <c r="C1" s="820"/>
      <c r="D1" s="820"/>
      <c r="E1" s="820"/>
      <c r="F1" s="820"/>
      <c r="G1" s="820"/>
      <c r="H1" s="820"/>
      <c r="I1" s="356"/>
    </row>
    <row r="2" spans="1:9" ht="18" customHeight="1">
      <c r="A2" s="820" t="s">
        <v>891</v>
      </c>
      <c r="B2" s="820"/>
      <c r="C2" s="820"/>
      <c r="D2" s="820"/>
      <c r="E2" s="820"/>
      <c r="F2" s="820"/>
      <c r="G2" s="820"/>
      <c r="H2" s="820"/>
      <c r="I2" s="356"/>
    </row>
    <row r="3" spans="1:9" ht="18" customHeight="1">
      <c r="A3" s="821" t="s">
        <v>892</v>
      </c>
      <c r="B3" s="821"/>
      <c r="C3" s="821"/>
      <c r="D3" s="821"/>
      <c r="E3" s="821"/>
      <c r="F3" s="821"/>
      <c r="G3" s="821"/>
      <c r="H3" s="821"/>
      <c r="I3" s="358"/>
    </row>
    <row r="4" spans="1:9" ht="108" customHeight="1">
      <c r="A4" s="822" t="s">
        <v>893</v>
      </c>
      <c r="B4" s="823"/>
      <c r="C4" s="823"/>
      <c r="D4" s="823"/>
      <c r="E4" s="823"/>
      <c r="F4" s="823"/>
      <c r="G4" s="823"/>
      <c r="H4" s="824"/>
      <c r="I4" s="359"/>
    </row>
    <row r="5" spans="1:9" s="360" customFormat="1" ht="20.100000000000001" customHeight="1">
      <c r="A5" s="825" t="s">
        <v>894</v>
      </c>
      <c r="B5" s="825"/>
      <c r="C5" s="825"/>
      <c r="D5" s="825"/>
      <c r="E5" s="825"/>
      <c r="F5" s="825"/>
      <c r="G5" s="825"/>
      <c r="H5" s="825"/>
      <c r="I5" s="346"/>
    </row>
    <row r="6" spans="1:9" s="360" customFormat="1" ht="20.100000000000001" customHeight="1">
      <c r="A6" s="818"/>
      <c r="B6" s="818"/>
      <c r="C6" s="818"/>
      <c r="D6" s="818"/>
      <c r="E6" s="818"/>
      <c r="F6" s="818"/>
      <c r="G6" s="819">
        <f ca="1">TODAY()</f>
        <v>43504</v>
      </c>
      <c r="H6" s="819"/>
      <c r="I6" s="361"/>
    </row>
    <row r="7" spans="1:9" s="360" customFormat="1" ht="20.100000000000001" customHeight="1">
      <c r="A7" s="783" t="s">
        <v>690</v>
      </c>
      <c r="B7" s="783"/>
      <c r="C7" s="782" t="s">
        <v>895</v>
      </c>
      <c r="D7" s="782"/>
      <c r="E7" s="796" t="s">
        <v>691</v>
      </c>
      <c r="F7" s="796"/>
      <c r="G7" s="796"/>
      <c r="H7" s="796"/>
      <c r="I7" s="343"/>
    </row>
    <row r="8" spans="1:9" s="360" customFormat="1" ht="20.100000000000001" customHeight="1">
      <c r="A8" s="343"/>
      <c r="B8" s="343"/>
      <c r="C8" s="343"/>
      <c r="D8" s="96" t="s">
        <v>896</v>
      </c>
      <c r="E8" s="782" t="s">
        <v>164</v>
      </c>
      <c r="F8" s="782"/>
      <c r="G8" s="343" t="s">
        <v>897</v>
      </c>
      <c r="H8" s="343"/>
      <c r="I8" s="343"/>
    </row>
    <row r="9" spans="1:9" s="360" customFormat="1" ht="20.100000000000001" customHeight="1">
      <c r="A9" s="343"/>
      <c r="B9" s="343"/>
      <c r="C9" s="343"/>
      <c r="D9" s="783" t="s">
        <v>898</v>
      </c>
      <c r="E9" s="783"/>
      <c r="F9" s="782" t="s">
        <v>694</v>
      </c>
      <c r="G9" s="782"/>
      <c r="H9" s="343" t="s">
        <v>899</v>
      </c>
    </row>
    <row r="10" spans="1:9" s="360" customFormat="1" ht="20.100000000000001" customHeight="1">
      <c r="A10" s="796"/>
      <c r="B10" s="796"/>
      <c r="C10" s="796"/>
      <c r="D10" s="796"/>
      <c r="E10" s="796"/>
      <c r="F10" s="796"/>
      <c r="G10" s="796"/>
      <c r="H10" s="796"/>
      <c r="I10" s="343"/>
    </row>
    <row r="11" spans="1:9" s="360" customFormat="1" ht="20.100000000000001" customHeight="1">
      <c r="A11" s="787" t="s">
        <v>900</v>
      </c>
      <c r="B11" s="787"/>
      <c r="C11" s="787"/>
      <c r="D11" s="787"/>
      <c r="E11" s="787"/>
      <c r="F11" s="787"/>
      <c r="G11" s="787"/>
      <c r="H11" s="787"/>
      <c r="I11" s="96"/>
    </row>
    <row r="12" spans="1:9" s="360" customFormat="1" ht="20.100000000000001" customHeight="1">
      <c r="A12" s="818"/>
      <c r="B12" s="818"/>
      <c r="C12" s="818"/>
      <c r="D12" s="818"/>
      <c r="E12" s="818"/>
      <c r="F12" s="818"/>
      <c r="G12" s="818"/>
      <c r="H12" s="818"/>
      <c r="I12" s="343"/>
    </row>
    <row r="13" spans="1:9" s="360" customFormat="1" ht="20.100000000000001" customHeight="1">
      <c r="A13" s="818" t="s">
        <v>901</v>
      </c>
      <c r="B13" s="818"/>
      <c r="C13" s="818"/>
      <c r="D13" s="818"/>
      <c r="E13" s="818"/>
      <c r="F13" s="818"/>
      <c r="G13" s="818"/>
      <c r="H13" s="818"/>
      <c r="I13" s="343"/>
    </row>
    <row r="14" spans="1:9" s="360" customFormat="1" ht="20.100000000000001" customHeight="1">
      <c r="A14" s="796" t="s">
        <v>902</v>
      </c>
      <c r="B14" s="796"/>
      <c r="C14" s="796"/>
      <c r="D14" s="796"/>
      <c r="E14" s="796"/>
      <c r="F14" s="796"/>
      <c r="G14" s="796"/>
      <c r="H14" s="796"/>
      <c r="I14" s="343"/>
    </row>
    <row r="15" spans="1:9" s="360" customFormat="1" ht="20.100000000000001" customHeight="1">
      <c r="A15" s="818" t="s">
        <v>903</v>
      </c>
      <c r="B15" s="818"/>
      <c r="C15" s="818"/>
      <c r="D15" s="818"/>
      <c r="E15" s="818"/>
      <c r="F15" s="818"/>
      <c r="G15" s="818"/>
      <c r="H15" s="818"/>
      <c r="I15" s="343"/>
    </row>
    <row r="16" spans="1:9" s="360" customFormat="1" ht="20.100000000000001" customHeight="1">
      <c r="A16" s="796" t="s">
        <v>904</v>
      </c>
      <c r="B16" s="796"/>
      <c r="C16" s="796"/>
      <c r="D16" s="796"/>
      <c r="E16" s="796"/>
      <c r="F16" s="796"/>
      <c r="G16" s="796"/>
      <c r="H16" s="796"/>
      <c r="I16" s="343"/>
    </row>
    <row r="17" spans="1:9" s="360" customFormat="1" ht="20.100000000000001" customHeight="1">
      <c r="A17" s="818"/>
      <c r="B17" s="818"/>
      <c r="C17" s="818"/>
      <c r="D17" s="818"/>
      <c r="E17" s="818"/>
      <c r="F17" s="818"/>
      <c r="G17" s="818"/>
      <c r="H17" s="818"/>
      <c r="I17" s="343"/>
    </row>
    <row r="18" spans="1:9" s="360" customFormat="1" ht="13.5" customHeight="1">
      <c r="A18" s="96"/>
      <c r="B18" s="96"/>
      <c r="C18" s="96"/>
      <c r="D18" s="96"/>
      <c r="E18" s="96"/>
      <c r="F18" s="96"/>
      <c r="G18" s="96"/>
      <c r="H18" s="96"/>
      <c r="I18" s="96"/>
    </row>
    <row r="19" spans="1:9" s="360" customFormat="1" ht="18" customHeight="1">
      <c r="A19" s="782" t="s">
        <v>702</v>
      </c>
      <c r="B19" s="782"/>
      <c r="C19" s="782"/>
      <c r="D19" s="782"/>
      <c r="E19" s="782"/>
      <c r="F19" s="782"/>
      <c r="G19" s="782"/>
      <c r="H19" s="782"/>
      <c r="I19" s="96"/>
    </row>
    <row r="20" spans="1:9" ht="18" customHeight="1">
      <c r="A20" s="826" t="s">
        <v>905</v>
      </c>
      <c r="B20" s="826"/>
      <c r="C20" s="826"/>
      <c r="D20" s="826"/>
      <c r="E20" s="826"/>
      <c r="F20" s="826"/>
      <c r="G20" s="826"/>
      <c r="H20" s="826"/>
      <c r="I20" s="129"/>
    </row>
    <row r="21" spans="1:9" s="364" customFormat="1" ht="37.5" customHeight="1">
      <c r="A21" s="122" t="s">
        <v>234</v>
      </c>
      <c r="B21" s="827" t="s">
        <v>906</v>
      </c>
      <c r="C21" s="827"/>
      <c r="D21" s="828" t="s">
        <v>907</v>
      </c>
      <c r="E21" s="827"/>
      <c r="F21" s="827" t="s">
        <v>237</v>
      </c>
      <c r="G21" s="827"/>
      <c r="H21" s="362" t="s">
        <v>238</v>
      </c>
      <c r="I21" s="363"/>
    </row>
    <row r="22" spans="1:9" s="347" customFormat="1" ht="18" customHeight="1">
      <c r="A22" s="434">
        <v>1</v>
      </c>
      <c r="B22" s="829" t="s">
        <v>239</v>
      </c>
      <c r="C22" s="830"/>
      <c r="D22" s="441">
        <v>1111111</v>
      </c>
      <c r="E22" s="442"/>
      <c r="F22" s="831">
        <v>40817</v>
      </c>
      <c r="G22" s="832"/>
      <c r="H22" s="833">
        <v>15041367</v>
      </c>
      <c r="I22" s="86"/>
    </row>
    <row r="23" spans="1:9" s="347" customFormat="1" ht="18" customHeight="1">
      <c r="A23" s="434"/>
      <c r="B23" s="437"/>
      <c r="C23" s="438"/>
      <c r="D23" s="445" t="s">
        <v>199</v>
      </c>
      <c r="E23" s="446"/>
      <c r="F23" s="422" t="s">
        <v>240</v>
      </c>
      <c r="G23" s="423"/>
      <c r="H23" s="834"/>
      <c r="I23" s="86"/>
    </row>
    <row r="24" spans="1:9" s="347" customFormat="1" ht="18" customHeight="1">
      <c r="A24" s="434"/>
      <c r="B24" s="439"/>
      <c r="C24" s="440"/>
      <c r="D24" s="447"/>
      <c r="E24" s="448"/>
      <c r="F24" s="424"/>
      <c r="G24" s="425"/>
      <c r="H24" s="835"/>
      <c r="I24" s="86"/>
    </row>
    <row r="25" spans="1:9" s="347" customFormat="1" ht="18" customHeight="1">
      <c r="A25" s="434"/>
      <c r="B25" s="104" t="s">
        <v>242</v>
      </c>
      <c r="C25" s="105" t="s">
        <v>243</v>
      </c>
      <c r="D25" s="106" t="s">
        <v>244</v>
      </c>
      <c r="E25" s="105" t="s">
        <v>245</v>
      </c>
      <c r="F25" s="106" t="s">
        <v>246</v>
      </c>
      <c r="G25" s="107" t="s">
        <v>247</v>
      </c>
      <c r="H25" s="108" t="s">
        <v>248</v>
      </c>
      <c r="I25" s="86"/>
    </row>
    <row r="26" spans="1:9" s="347" customFormat="1" ht="18" customHeight="1">
      <c r="A26" s="434"/>
      <c r="B26" s="109" t="s">
        <v>249</v>
      </c>
      <c r="C26" s="110" t="s">
        <v>247</v>
      </c>
      <c r="D26" s="426" t="s">
        <v>250</v>
      </c>
      <c r="E26" s="426"/>
      <c r="F26" s="111" t="s">
        <v>251</v>
      </c>
      <c r="G26" s="110" t="s">
        <v>247</v>
      </c>
      <c r="H26" s="112" t="s">
        <v>252</v>
      </c>
      <c r="I26" s="86"/>
    </row>
    <row r="27" spans="1:9" s="347" customFormat="1" ht="24" customHeight="1">
      <c r="A27" s="434"/>
      <c r="B27" s="427" t="s">
        <v>253</v>
      </c>
      <c r="C27" s="427"/>
      <c r="D27" s="428">
        <v>42719</v>
      </c>
      <c r="E27" s="428"/>
      <c r="F27" s="427" t="s">
        <v>254</v>
      </c>
      <c r="G27" s="427"/>
      <c r="H27" s="429"/>
      <c r="I27" s="86"/>
    </row>
    <row r="28" spans="1:9" ht="13.5" customHeight="1">
      <c r="A28" s="129"/>
      <c r="B28" s="129"/>
      <c r="C28" s="129"/>
      <c r="D28" s="129"/>
      <c r="E28" s="129"/>
      <c r="F28" s="129"/>
      <c r="G28" s="129"/>
      <c r="H28" s="129"/>
      <c r="I28" s="129"/>
    </row>
    <row r="29" spans="1:9" ht="18" customHeight="1">
      <c r="A29" s="129"/>
      <c r="B29" s="129"/>
      <c r="C29" s="129"/>
      <c r="D29" s="129"/>
      <c r="E29" s="129"/>
      <c r="F29" s="129"/>
      <c r="G29" s="129"/>
      <c r="H29" s="129"/>
      <c r="I29" s="129"/>
    </row>
    <row r="30" spans="1:9" ht="18" customHeight="1">
      <c r="A30" s="129"/>
      <c r="B30" s="129"/>
      <c r="C30" s="129"/>
      <c r="D30" s="129"/>
      <c r="E30" s="129"/>
      <c r="F30" s="129"/>
      <c r="G30" s="129"/>
      <c r="H30" s="129"/>
      <c r="I30" s="129"/>
    </row>
    <row r="31" spans="1:9" ht="18" customHeight="1">
      <c r="A31" s="129"/>
      <c r="B31" s="129"/>
      <c r="C31" s="129"/>
      <c r="D31" s="129"/>
      <c r="E31" s="129"/>
      <c r="F31" s="129"/>
      <c r="G31" s="129"/>
      <c r="H31" s="129"/>
      <c r="I31" s="129"/>
    </row>
    <row r="32" spans="1:9" ht="18" customHeight="1">
      <c r="A32" s="129"/>
      <c r="B32" s="129"/>
      <c r="C32" s="129"/>
      <c r="D32" s="129"/>
      <c r="E32" s="129"/>
      <c r="F32" s="129"/>
      <c r="G32" s="129"/>
      <c r="H32" s="129"/>
      <c r="I32" s="129"/>
    </row>
    <row r="33" spans="1:9" ht="18" customHeight="1">
      <c r="A33" s="129"/>
      <c r="B33" s="129"/>
      <c r="C33" s="129"/>
      <c r="D33" s="129"/>
      <c r="E33" s="129"/>
      <c r="F33" s="129"/>
      <c r="G33" s="129"/>
      <c r="H33" s="129"/>
      <c r="I33" s="129"/>
    </row>
    <row r="34" spans="1:9" ht="18" customHeight="1">
      <c r="A34" s="129"/>
      <c r="B34" s="129"/>
      <c r="C34" s="129"/>
      <c r="D34" s="129"/>
      <c r="E34" s="129"/>
      <c r="F34" s="129"/>
      <c r="G34" s="129"/>
      <c r="H34" s="129"/>
      <c r="I34" s="129"/>
    </row>
    <row r="35" spans="1:9" ht="18" customHeight="1">
      <c r="A35" s="129"/>
      <c r="B35" s="129"/>
      <c r="C35" s="129"/>
      <c r="D35" s="129"/>
      <c r="E35" s="129"/>
      <c r="F35" s="129"/>
      <c r="G35" s="129"/>
      <c r="H35" s="129"/>
      <c r="I35" s="129"/>
    </row>
    <row r="36" spans="1:9" ht="18" customHeight="1">
      <c r="A36" s="129"/>
      <c r="B36" s="129"/>
      <c r="C36" s="129"/>
      <c r="D36" s="129"/>
      <c r="E36" s="129"/>
      <c r="F36" s="129"/>
      <c r="G36" s="129"/>
      <c r="H36" s="129"/>
      <c r="I36" s="129"/>
    </row>
    <row r="37" spans="1:9" ht="18" customHeight="1">
      <c r="A37" s="129"/>
      <c r="B37" s="129"/>
      <c r="C37" s="129"/>
      <c r="D37" s="129"/>
      <c r="E37" s="129"/>
      <c r="F37" s="129"/>
      <c r="G37" s="129"/>
      <c r="H37" s="129"/>
      <c r="I37" s="129"/>
    </row>
    <row r="38" spans="1:9" ht="18" customHeight="1">
      <c r="A38" s="129"/>
      <c r="B38" s="129"/>
      <c r="C38" s="129"/>
      <c r="D38" s="129"/>
      <c r="E38" s="129"/>
      <c r="F38" s="129"/>
      <c r="G38" s="129"/>
      <c r="H38" s="129"/>
      <c r="I38" s="129"/>
    </row>
    <row r="39" spans="1:9" ht="18" customHeight="1">
      <c r="A39" s="129"/>
      <c r="B39" s="129"/>
      <c r="C39" s="129"/>
      <c r="D39" s="129"/>
      <c r="E39" s="129"/>
      <c r="F39" s="129"/>
      <c r="G39" s="129"/>
      <c r="H39" s="129"/>
      <c r="I39" s="129"/>
    </row>
  </sheetData>
  <mergeCells count="38">
    <mergeCell ref="D27:E27"/>
    <mergeCell ref="F27:H27"/>
    <mergeCell ref="A22:A27"/>
    <mergeCell ref="B22:C24"/>
    <mergeCell ref="D22:E22"/>
    <mergeCell ref="F22:G22"/>
    <mergeCell ref="H22:H24"/>
    <mergeCell ref="D23:E24"/>
    <mergeCell ref="F23:G23"/>
    <mergeCell ref="F24:G24"/>
    <mergeCell ref="D26:E26"/>
    <mergeCell ref="B27:C27"/>
    <mergeCell ref="A16:H16"/>
    <mergeCell ref="A17:H17"/>
    <mergeCell ref="A19:H19"/>
    <mergeCell ref="A20:H20"/>
    <mergeCell ref="B21:C21"/>
    <mergeCell ref="D21:E21"/>
    <mergeCell ref="F21:G21"/>
    <mergeCell ref="A15:H15"/>
    <mergeCell ref="A7:B7"/>
    <mergeCell ref="C7:D7"/>
    <mergeCell ref="E7:H7"/>
    <mergeCell ref="E8:F8"/>
    <mergeCell ref="D9:E9"/>
    <mergeCell ref="F9:G9"/>
    <mergeCell ref="A10:H10"/>
    <mergeCell ref="A11:H11"/>
    <mergeCell ref="A12:H12"/>
    <mergeCell ref="A13:H13"/>
    <mergeCell ref="A14:H14"/>
    <mergeCell ref="A6:F6"/>
    <mergeCell ref="G6:H6"/>
    <mergeCell ref="A1:H1"/>
    <mergeCell ref="A2:H2"/>
    <mergeCell ref="A3:H3"/>
    <mergeCell ref="A4:H4"/>
    <mergeCell ref="A5:H5"/>
  </mergeCells>
  <phoneticPr fontId="2"/>
  <dataValidations count="3">
    <dataValidation type="list" showInputMessage="1" showErrorMessage="1" sqref="C26 G25:G26">
      <formula1>有無２</formula1>
    </dataValidation>
    <dataValidation type="list" showInputMessage="1" showErrorMessage="1" sqref="C25">
      <formula1>ＡＢＣＤ</formula1>
    </dataValidation>
    <dataValidation type="list" showInputMessage="1" showErrorMessage="1" sqref="C7:D7">
      <formula1>御中</formula1>
    </dataValidation>
  </dataValidations>
  <pageMargins left="0.75" right="0.75" top="1" bottom="1" header="0.51200000000000001" footer="0.51200000000000001"/>
  <pageSetup paperSize="9" orientation="portrait" r:id="rId1"/>
  <headerFooter alignWithMargins="0"/>
  <rowBreaks count="1" manualBreakCount="1">
    <brk id="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276225</xdr:colOff>
                    <xdr:row>26</xdr:row>
                    <xdr:rowOff>38100</xdr:rowOff>
                  </from>
                  <to>
                    <xdr:col>5</xdr:col>
                    <xdr:colOff>581025</xdr:colOff>
                    <xdr:row>26</xdr:row>
                    <xdr:rowOff>247650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82"/>
  <sheetViews>
    <sheetView view="pageBreakPreview" zoomScale="33" zoomScaleNormal="100" zoomScaleSheetLayoutView="33" workbookViewId="0">
      <selection activeCell="N33" sqref="N33"/>
    </sheetView>
  </sheetViews>
  <sheetFormatPr defaultRowHeight="10.5"/>
  <cols>
    <col min="1" max="1" width="9.25" style="1" customWidth="1"/>
    <col min="2" max="2" width="49.75" style="1" bestFit="1" customWidth="1"/>
    <col min="3" max="3" width="24.125" style="1" customWidth="1"/>
    <col min="4" max="4" width="19.75" style="1" customWidth="1"/>
    <col min="5" max="5" width="24.25" style="1" customWidth="1"/>
    <col min="6" max="6" width="27.75" style="1" bestFit="1" customWidth="1"/>
    <col min="7" max="7" width="41.75" style="1" customWidth="1"/>
    <col min="8" max="8" width="11.375" style="1" bestFit="1" customWidth="1"/>
    <col min="9" max="9" width="20.125" style="1" bestFit="1" customWidth="1"/>
    <col min="10" max="12" width="15.25" style="1" customWidth="1"/>
    <col min="13" max="15" width="9" style="1"/>
    <col min="16" max="16" width="9" style="1" customWidth="1"/>
    <col min="17" max="16384" width="9" style="1"/>
  </cols>
  <sheetData>
    <row r="1" spans="1:3">
      <c r="A1" s="1" t="s">
        <v>102</v>
      </c>
    </row>
    <row r="2" spans="1:3">
      <c r="B2" s="5" t="s">
        <v>105</v>
      </c>
    </row>
    <row r="3" spans="1:3">
      <c r="B3" s="5" t="s">
        <v>106</v>
      </c>
    </row>
    <row r="4" spans="1:3">
      <c r="B4" s="5" t="s">
        <v>107</v>
      </c>
      <c r="C4" s="14" t="s">
        <v>103</v>
      </c>
    </row>
    <row r="5" spans="1:3">
      <c r="B5" s="5" t="s">
        <v>108</v>
      </c>
      <c r="C5" s="14" t="s">
        <v>104</v>
      </c>
    </row>
    <row r="6" spans="1:3">
      <c r="B6" s="5" t="s">
        <v>110</v>
      </c>
      <c r="C6" s="28"/>
    </row>
    <row r="7" spans="1:3">
      <c r="B7" s="28"/>
      <c r="C7" s="28"/>
    </row>
    <row r="8" spans="1:3">
      <c r="A8" s="1" t="s">
        <v>0</v>
      </c>
    </row>
    <row r="9" spans="1:3">
      <c r="B9" s="2" t="s">
        <v>5</v>
      </c>
    </row>
    <row r="10" spans="1:3">
      <c r="B10" s="2" t="s">
        <v>7</v>
      </c>
    </row>
    <row r="11" spans="1:3">
      <c r="B11" s="2" t="s">
        <v>6</v>
      </c>
    </row>
    <row r="12" spans="1:3">
      <c r="B12" s="2" t="s">
        <v>113</v>
      </c>
    </row>
    <row r="13" spans="1:3">
      <c r="B13" s="2" t="s">
        <v>15</v>
      </c>
    </row>
    <row r="14" spans="1:3">
      <c r="B14" s="2" t="s">
        <v>16</v>
      </c>
    </row>
    <row r="15" spans="1:3">
      <c r="B15" s="2" t="s">
        <v>9</v>
      </c>
    </row>
    <row r="16" spans="1:3">
      <c r="B16" s="2" t="s">
        <v>161</v>
      </c>
    </row>
    <row r="17" spans="1:14">
      <c r="B17" s="2" t="s">
        <v>17</v>
      </c>
    </row>
    <row r="18" spans="1:14">
      <c r="B18" s="29" t="s">
        <v>119</v>
      </c>
    </row>
    <row r="19" spans="1:14">
      <c r="B19" s="29" t="s">
        <v>120</v>
      </c>
    </row>
    <row r="20" spans="1:14">
      <c r="B20" s="29" t="s">
        <v>121</v>
      </c>
    </row>
    <row r="21" spans="1:14">
      <c r="B21" s="2" t="s">
        <v>8</v>
      </c>
    </row>
    <row r="23" spans="1:14">
      <c r="A23" s="2" t="s">
        <v>11</v>
      </c>
      <c r="B23" s="2" t="s">
        <v>5</v>
      </c>
      <c r="C23" s="2" t="s">
        <v>7</v>
      </c>
      <c r="D23" s="2" t="s">
        <v>6</v>
      </c>
      <c r="E23" s="2" t="s">
        <v>113</v>
      </c>
      <c r="F23" s="2" t="s">
        <v>15</v>
      </c>
      <c r="G23" s="2" t="s">
        <v>16</v>
      </c>
      <c r="H23" s="2" t="s">
        <v>9</v>
      </c>
      <c r="I23" s="2" t="s">
        <v>161</v>
      </c>
      <c r="J23" s="2" t="s">
        <v>17</v>
      </c>
      <c r="K23" s="29" t="s">
        <v>119</v>
      </c>
      <c r="L23" s="29" t="s">
        <v>120</v>
      </c>
      <c r="M23" s="29" t="s">
        <v>121</v>
      </c>
      <c r="N23" s="2" t="s">
        <v>8</v>
      </c>
    </row>
    <row r="24" spans="1:14">
      <c r="A24" s="5"/>
      <c r="B24" s="5" t="s">
        <v>114</v>
      </c>
      <c r="C24" s="5" t="s">
        <v>115</v>
      </c>
      <c r="D24" s="5" t="s">
        <v>114</v>
      </c>
      <c r="E24" s="5" t="s">
        <v>114</v>
      </c>
      <c r="F24" s="5" t="s">
        <v>114</v>
      </c>
      <c r="G24" s="5" t="s">
        <v>114</v>
      </c>
      <c r="H24" s="27" t="s">
        <v>12</v>
      </c>
      <c r="I24" s="5"/>
      <c r="J24" s="5" t="s">
        <v>32</v>
      </c>
      <c r="K24" s="5"/>
      <c r="L24" s="5"/>
      <c r="M24" s="5"/>
      <c r="N24" s="5" t="s">
        <v>134</v>
      </c>
    </row>
    <row r="25" spans="1:14">
      <c r="A25" s="5"/>
      <c r="B25" s="5" t="s">
        <v>22</v>
      </c>
      <c r="C25" s="5" t="s">
        <v>25</v>
      </c>
      <c r="D25" s="5" t="s">
        <v>22</v>
      </c>
      <c r="E25" s="5" t="s">
        <v>22</v>
      </c>
      <c r="F25" s="5" t="s">
        <v>22</v>
      </c>
      <c r="G25" s="5" t="s">
        <v>22</v>
      </c>
      <c r="H25" s="5" t="s">
        <v>30</v>
      </c>
      <c r="I25" s="5"/>
      <c r="J25" s="5"/>
      <c r="K25" s="5"/>
      <c r="L25" s="5"/>
      <c r="M25" s="5"/>
      <c r="N25" s="5"/>
    </row>
    <row r="26" spans="1:14">
      <c r="A26" s="5"/>
      <c r="B26" s="5" t="s">
        <v>13</v>
      </c>
      <c r="C26" s="5" t="s">
        <v>14</v>
      </c>
      <c r="D26" s="5" t="s">
        <v>13</v>
      </c>
      <c r="E26" s="5" t="s">
        <v>13</v>
      </c>
      <c r="F26" s="5" t="s">
        <v>13</v>
      </c>
      <c r="G26" s="5" t="s">
        <v>13</v>
      </c>
      <c r="H26" s="5" t="s">
        <v>14</v>
      </c>
      <c r="I26" s="5"/>
      <c r="J26" s="5"/>
      <c r="K26" s="5"/>
      <c r="L26" s="5"/>
      <c r="M26" s="5"/>
      <c r="N26" s="5"/>
    </row>
    <row r="27" spans="1:14">
      <c r="A27" s="5"/>
      <c r="B27" s="5" t="s">
        <v>23</v>
      </c>
      <c r="C27" s="5" t="s">
        <v>23</v>
      </c>
      <c r="D27" s="5" t="s">
        <v>23</v>
      </c>
      <c r="E27" s="5" t="s">
        <v>23</v>
      </c>
      <c r="F27" s="5" t="s">
        <v>23</v>
      </c>
      <c r="G27" s="5" t="s">
        <v>23</v>
      </c>
      <c r="H27" s="5" t="s">
        <v>29</v>
      </c>
      <c r="I27" s="5"/>
      <c r="J27" s="5"/>
      <c r="K27" s="5"/>
      <c r="L27" s="5"/>
      <c r="M27" s="5"/>
      <c r="N27" s="5"/>
    </row>
    <row r="28" spans="1:14">
      <c r="A28" s="5"/>
      <c r="B28" s="5" t="s">
        <v>24</v>
      </c>
      <c r="C28" s="5" t="s">
        <v>93</v>
      </c>
      <c r="D28" s="5" t="s">
        <v>24</v>
      </c>
      <c r="E28" s="5" t="s">
        <v>24</v>
      </c>
      <c r="F28" s="5" t="s">
        <v>24</v>
      </c>
      <c r="G28" s="5" t="s">
        <v>24</v>
      </c>
      <c r="H28" s="5" t="s">
        <v>31</v>
      </c>
      <c r="I28" s="5"/>
      <c r="J28" s="5"/>
      <c r="K28" s="5"/>
      <c r="L28" s="5"/>
      <c r="M28" s="5"/>
      <c r="N28" s="5"/>
    </row>
    <row r="29" spans="1:14">
      <c r="A29" s="5"/>
      <c r="B29" s="5" t="s">
        <v>112</v>
      </c>
      <c r="C29" s="5" t="s">
        <v>94</v>
      </c>
      <c r="D29" s="5" t="s">
        <v>112</v>
      </c>
      <c r="E29" s="5" t="s">
        <v>112</v>
      </c>
      <c r="F29" s="5" t="s">
        <v>112</v>
      </c>
      <c r="G29" s="5" t="s">
        <v>112</v>
      </c>
      <c r="H29" s="5" t="s">
        <v>27</v>
      </c>
      <c r="I29" s="5"/>
      <c r="J29" s="5"/>
      <c r="K29" s="5"/>
      <c r="L29" s="5"/>
      <c r="M29" s="5"/>
      <c r="N29" s="5"/>
    </row>
    <row r="30" spans="1:14">
      <c r="A30" s="5"/>
      <c r="B30" s="5"/>
      <c r="C30" s="5" t="s">
        <v>95</v>
      </c>
      <c r="D30" s="5"/>
      <c r="E30" s="5"/>
      <c r="F30" s="5"/>
      <c r="G30" s="5"/>
      <c r="H30" s="5" t="s">
        <v>26</v>
      </c>
      <c r="I30" s="5"/>
      <c r="J30" s="5"/>
      <c r="K30" s="5"/>
      <c r="L30" s="5"/>
      <c r="M30" s="5"/>
      <c r="N30" s="5"/>
    </row>
    <row r="31" spans="1:14">
      <c r="A31" s="5"/>
      <c r="B31" s="5"/>
      <c r="C31" s="5"/>
      <c r="D31" s="5"/>
      <c r="E31" s="5"/>
      <c r="F31" s="5"/>
      <c r="G31" s="5"/>
      <c r="H31" s="5" t="s">
        <v>28</v>
      </c>
      <c r="I31" s="5"/>
      <c r="J31" s="5"/>
      <c r="K31" s="5"/>
      <c r="L31" s="5"/>
      <c r="M31" s="5"/>
      <c r="N31" s="5"/>
    </row>
    <row r="32" spans="1:14">
      <c r="A32" s="5"/>
      <c r="B32" s="5"/>
      <c r="C32" s="5"/>
      <c r="D32" s="5"/>
      <c r="E32" s="5"/>
      <c r="F32" s="5"/>
      <c r="G32" s="5"/>
      <c r="H32" s="5"/>
      <c r="I32" s="5"/>
      <c r="J32" s="5"/>
      <c r="K32" s="5"/>
      <c r="L32" s="5"/>
      <c r="M32" s="5"/>
      <c r="N32" s="5"/>
    </row>
    <row r="33" spans="1:14">
      <c r="A33" s="5"/>
      <c r="B33" s="5"/>
      <c r="C33" s="5"/>
      <c r="D33" s="5"/>
      <c r="E33" s="5"/>
      <c r="F33" s="5"/>
      <c r="G33" s="5"/>
      <c r="H33" s="5"/>
      <c r="I33" s="5"/>
      <c r="J33" s="5"/>
      <c r="K33" s="5" t="s">
        <v>123</v>
      </c>
      <c r="L33" s="5" t="s">
        <v>123</v>
      </c>
      <c r="M33" s="5" t="s">
        <v>123</v>
      </c>
      <c r="N33" s="5"/>
    </row>
    <row r="34" spans="1:14">
      <c r="A34" s="5"/>
      <c r="B34" s="5" t="s">
        <v>133</v>
      </c>
      <c r="C34" s="5" t="s">
        <v>125</v>
      </c>
      <c r="D34" s="5" t="s">
        <v>133</v>
      </c>
      <c r="E34" s="5" t="s">
        <v>133</v>
      </c>
      <c r="F34" s="5" t="s">
        <v>133</v>
      </c>
      <c r="G34" s="5" t="s">
        <v>133</v>
      </c>
      <c r="H34" s="5"/>
      <c r="I34" s="5"/>
      <c r="J34" s="5" t="s">
        <v>146</v>
      </c>
      <c r="K34" s="5"/>
      <c r="L34" s="5"/>
      <c r="M34" s="5"/>
      <c r="N34" s="5"/>
    </row>
    <row r="35" spans="1:14">
      <c r="A35" s="5"/>
      <c r="B35" s="5" t="s">
        <v>122</v>
      </c>
      <c r="C35" s="5" t="s">
        <v>124</v>
      </c>
      <c r="D35" s="5" t="s">
        <v>122</v>
      </c>
      <c r="E35" s="5" t="s">
        <v>122</v>
      </c>
      <c r="F35" s="5" t="s">
        <v>122</v>
      </c>
      <c r="G35" s="5" t="s">
        <v>122</v>
      </c>
      <c r="H35" s="5"/>
      <c r="I35" s="5"/>
      <c r="J35" s="5" t="s">
        <v>147</v>
      </c>
      <c r="K35" s="5"/>
      <c r="L35" s="5"/>
      <c r="M35" s="5"/>
      <c r="N35" s="5"/>
    </row>
    <row r="36" spans="1:14">
      <c r="A36" s="5"/>
      <c r="B36" s="5"/>
      <c r="C36" s="5" t="s">
        <v>144</v>
      </c>
      <c r="D36" s="5"/>
      <c r="E36" s="5"/>
      <c r="F36" s="5"/>
      <c r="G36" s="5"/>
      <c r="H36" s="5"/>
      <c r="I36" s="5"/>
      <c r="J36" s="5"/>
      <c r="K36" s="5"/>
      <c r="L36" s="5"/>
      <c r="M36" s="5"/>
      <c r="N36" s="5"/>
    </row>
    <row r="37" spans="1:14">
      <c r="A37" s="5"/>
      <c r="B37" s="5"/>
      <c r="C37" s="13" t="s">
        <v>143</v>
      </c>
      <c r="D37" s="5"/>
      <c r="E37" s="5"/>
      <c r="F37" s="5"/>
      <c r="G37" s="5"/>
      <c r="H37" s="13" t="s">
        <v>145</v>
      </c>
      <c r="I37" s="5"/>
      <c r="J37" s="5"/>
      <c r="K37" s="5"/>
      <c r="L37" s="5"/>
      <c r="M37" s="5"/>
      <c r="N37" s="5"/>
    </row>
    <row r="38" spans="1:14">
      <c r="A38" s="5"/>
      <c r="B38" s="5"/>
      <c r="C38" s="13" t="s">
        <v>135</v>
      </c>
      <c r="D38" s="5"/>
      <c r="E38" s="5"/>
      <c r="F38" s="5"/>
      <c r="G38" s="5"/>
      <c r="H38" s="13" t="s">
        <v>135</v>
      </c>
      <c r="I38" s="5"/>
      <c r="J38" s="5"/>
      <c r="K38" s="5" t="s">
        <v>116</v>
      </c>
      <c r="L38" s="5" t="s">
        <v>116</v>
      </c>
      <c r="M38" s="5" t="s">
        <v>116</v>
      </c>
      <c r="N38" s="5"/>
    </row>
    <row r="39" spans="1:14">
      <c r="A39" s="5"/>
      <c r="B39" s="5"/>
      <c r="C39" s="5" t="s">
        <v>18</v>
      </c>
      <c r="D39" s="5"/>
      <c r="E39" s="5"/>
      <c r="F39" s="5"/>
      <c r="G39" s="5"/>
      <c r="H39" s="5" t="s">
        <v>18</v>
      </c>
      <c r="I39" s="5"/>
      <c r="J39" s="5"/>
      <c r="K39" s="5" t="s">
        <v>117</v>
      </c>
      <c r="L39" s="5" t="s">
        <v>117</v>
      </c>
      <c r="M39" s="5" t="s">
        <v>117</v>
      </c>
      <c r="N39" s="5"/>
    </row>
    <row r="40" spans="1:14">
      <c r="A40" s="7"/>
      <c r="B40" s="7"/>
      <c r="C40" s="5" t="s">
        <v>19</v>
      </c>
      <c r="D40" s="7"/>
      <c r="E40" s="7"/>
      <c r="F40" s="7"/>
      <c r="G40" s="7"/>
      <c r="H40" s="5" t="s">
        <v>19</v>
      </c>
      <c r="I40" s="7"/>
      <c r="J40" s="7"/>
      <c r="K40" s="5" t="s">
        <v>118</v>
      </c>
      <c r="L40" s="5" t="s">
        <v>118</v>
      </c>
      <c r="M40" s="5" t="s">
        <v>118</v>
      </c>
      <c r="N40" s="7"/>
    </row>
    <row r="41" spans="1:14" s="9" customFormat="1">
      <c r="A41" s="5"/>
      <c r="B41" s="5"/>
      <c r="C41" s="7" t="s">
        <v>20</v>
      </c>
      <c r="D41" s="5"/>
      <c r="E41" s="5"/>
      <c r="F41" s="5"/>
      <c r="G41" s="5"/>
      <c r="H41" s="7" t="s">
        <v>20</v>
      </c>
      <c r="I41" s="5"/>
      <c r="J41" s="5"/>
      <c r="K41" s="5"/>
      <c r="L41" s="5"/>
      <c r="M41" s="5"/>
      <c r="N41" s="5"/>
    </row>
    <row r="42" spans="1:14" s="8" customFormat="1">
      <c r="A42" s="5"/>
      <c r="B42" s="5"/>
      <c r="C42" s="5" t="s">
        <v>21</v>
      </c>
      <c r="D42" s="5"/>
      <c r="E42" s="5"/>
      <c r="F42" s="5"/>
      <c r="G42" s="5"/>
      <c r="H42" s="5" t="s">
        <v>21</v>
      </c>
      <c r="I42" s="5"/>
      <c r="J42" s="5"/>
      <c r="K42" s="5"/>
      <c r="L42" s="5"/>
      <c r="M42" s="5"/>
      <c r="N42" s="5"/>
    </row>
    <row r="43" spans="1:14">
      <c r="A43" s="5"/>
      <c r="C43" s="13" t="s">
        <v>37</v>
      </c>
      <c r="D43" s="9"/>
      <c r="E43" s="14"/>
    </row>
    <row r="44" spans="1:14">
      <c r="A44" s="5" t="s">
        <v>36</v>
      </c>
      <c r="C44" s="13" t="s">
        <v>30</v>
      </c>
      <c r="D44" s="9"/>
      <c r="E44" s="14"/>
    </row>
    <row r="45" spans="1:14">
      <c r="A45" s="5" t="s">
        <v>34</v>
      </c>
      <c r="C45" s="13" t="s">
        <v>14</v>
      </c>
      <c r="D45" s="9"/>
      <c r="E45" s="14"/>
    </row>
    <row r="46" spans="1:14">
      <c r="A46" s="5"/>
      <c r="C46" s="13" t="s">
        <v>29</v>
      </c>
      <c r="D46" s="9"/>
      <c r="E46" s="14"/>
    </row>
    <row r="47" spans="1:14">
      <c r="C47" s="13" t="s">
        <v>31</v>
      </c>
      <c r="D47" s="9"/>
      <c r="E47" s="14"/>
    </row>
    <row r="48" spans="1:14">
      <c r="C48" s="13" t="s">
        <v>27</v>
      </c>
      <c r="D48" s="9"/>
      <c r="E48" s="14"/>
    </row>
    <row r="49" spans="1:16">
      <c r="C49" s="13"/>
      <c r="D49" s="9"/>
      <c r="E49" s="14"/>
    </row>
    <row r="50" spans="1:16">
      <c r="C50" s="13" t="s">
        <v>26</v>
      </c>
      <c r="D50" s="9"/>
      <c r="E50" s="14"/>
    </row>
    <row r="51" spans="1:16">
      <c r="C51" s="13" t="s">
        <v>28</v>
      </c>
      <c r="D51" s="9"/>
      <c r="E51" s="14"/>
      <c r="F51" s="18" t="s">
        <v>35</v>
      </c>
      <c r="G51" s="836" t="s">
        <v>81</v>
      </c>
      <c r="H51" s="837"/>
      <c r="I51" s="837"/>
      <c r="J51" s="837"/>
      <c r="K51" s="837"/>
      <c r="L51" s="837"/>
      <c r="M51" s="837"/>
      <c r="N51" s="837"/>
      <c r="O51" s="837"/>
      <c r="P51" s="837"/>
    </row>
    <row r="52" spans="1:16">
      <c r="C52" s="13"/>
      <c r="D52" s="9"/>
      <c r="E52" s="14"/>
    </row>
    <row r="53" spans="1:16">
      <c r="C53" s="13" t="s">
        <v>142</v>
      </c>
      <c r="D53" s="9"/>
      <c r="E53" s="14"/>
    </row>
    <row r="54" spans="1:16">
      <c r="C54" s="13" t="s">
        <v>141</v>
      </c>
      <c r="D54" s="9"/>
      <c r="E54" s="14"/>
    </row>
    <row r="55" spans="1:16">
      <c r="C55" s="13" t="s">
        <v>135</v>
      </c>
      <c r="D55" s="9"/>
      <c r="E55" s="14"/>
    </row>
    <row r="56" spans="1:16">
      <c r="C56" s="13" t="s">
        <v>136</v>
      </c>
      <c r="D56" s="9"/>
      <c r="E56" s="14"/>
    </row>
    <row r="57" spans="1:16">
      <c r="C57" s="13" t="s">
        <v>137</v>
      </c>
      <c r="D57" s="9"/>
      <c r="E57" s="14"/>
    </row>
    <row r="58" spans="1:16">
      <c r="C58" s="13" t="s">
        <v>138</v>
      </c>
      <c r="D58" s="9"/>
      <c r="E58" s="14"/>
    </row>
    <row r="59" spans="1:16">
      <c r="C59" s="13" t="s">
        <v>139</v>
      </c>
      <c r="D59" s="9"/>
      <c r="E59" s="14"/>
    </row>
    <row r="62" spans="1:16">
      <c r="A62" s="1" t="s">
        <v>1</v>
      </c>
      <c r="B62" s="13" t="s">
        <v>63</v>
      </c>
      <c r="C62" s="13" t="s">
        <v>58</v>
      </c>
      <c r="D62" s="14"/>
      <c r="E62" s="9" t="s">
        <v>62</v>
      </c>
      <c r="F62" s="14"/>
    </row>
    <row r="63" spans="1:16">
      <c r="A63" s="13" t="s">
        <v>49</v>
      </c>
      <c r="B63" s="13" t="s">
        <v>53</v>
      </c>
      <c r="C63" s="13" t="s">
        <v>59</v>
      </c>
      <c r="D63" s="14"/>
      <c r="E63" s="9" t="s">
        <v>153</v>
      </c>
      <c r="F63" s="14"/>
    </row>
    <row r="64" spans="1:16">
      <c r="A64" s="13" t="s">
        <v>50</v>
      </c>
      <c r="B64" s="13" t="s">
        <v>56</v>
      </c>
      <c r="C64" s="13" t="s">
        <v>60</v>
      </c>
      <c r="D64" s="14"/>
      <c r="E64" s="9" t="s">
        <v>154</v>
      </c>
      <c r="F64" s="14"/>
    </row>
    <row r="65" spans="1:6">
      <c r="B65" s="13" t="s">
        <v>92</v>
      </c>
      <c r="C65" s="13" t="s">
        <v>61</v>
      </c>
      <c r="D65" s="14"/>
      <c r="E65" s="9" t="str">
        <f>" "</f>
        <v xml:space="preserve"> </v>
      </c>
      <c r="F65" s="14"/>
    </row>
    <row r="66" spans="1:6">
      <c r="B66" s="13" t="s">
        <v>54</v>
      </c>
      <c r="C66" s="13" t="s">
        <v>152</v>
      </c>
      <c r="D66" s="14"/>
      <c r="E66" s="9" t="str">
        <f>" "</f>
        <v xml:space="preserve"> </v>
      </c>
      <c r="F66" s="14"/>
    </row>
    <row r="67" spans="1:6">
      <c r="B67" s="13" t="s">
        <v>55</v>
      </c>
      <c r="C67" s="13" t="s">
        <v>150</v>
      </c>
      <c r="D67" s="14"/>
      <c r="E67" s="9" t="s">
        <v>159</v>
      </c>
      <c r="F67" s="14"/>
    </row>
    <row r="68" spans="1:6">
      <c r="B68" s="13" t="s">
        <v>8</v>
      </c>
      <c r="C68" s="15" t="s">
        <v>151</v>
      </c>
      <c r="D68" s="16"/>
      <c r="E68" s="9" t="str">
        <f>" "</f>
        <v xml:space="preserve"> </v>
      </c>
      <c r="F68" s="16"/>
    </row>
    <row r="71" spans="1:6">
      <c r="A71" s="1" t="s">
        <v>2</v>
      </c>
      <c r="B71" s="5" t="s">
        <v>80</v>
      </c>
    </row>
    <row r="72" spans="1:6">
      <c r="A72" s="13" t="s">
        <v>75</v>
      </c>
      <c r="B72" s="5" t="str">
        <f>" "</f>
        <v xml:space="preserve"> </v>
      </c>
    </row>
    <row r="73" spans="1:6">
      <c r="A73" s="13" t="s">
        <v>76</v>
      </c>
      <c r="B73" s="5" t="str">
        <f>" "</f>
        <v xml:space="preserve"> </v>
      </c>
    </row>
    <row r="74" spans="1:6">
      <c r="A74" s="13" t="s">
        <v>77</v>
      </c>
      <c r="B74" s="5" t="str">
        <f>" "</f>
        <v xml:space="preserve"> </v>
      </c>
    </row>
    <row r="75" spans="1:6">
      <c r="A75" s="13" t="s">
        <v>78</v>
      </c>
      <c r="B75" s="5" t="str">
        <f>" "</f>
        <v xml:space="preserve"> </v>
      </c>
    </row>
    <row r="76" spans="1:6">
      <c r="B76" s="5" t="s">
        <v>79</v>
      </c>
    </row>
    <row r="78" spans="1:6">
      <c r="A78" s="1" t="s">
        <v>96</v>
      </c>
      <c r="B78" s="1" t="s">
        <v>101</v>
      </c>
    </row>
    <row r="79" spans="1:6">
      <c r="A79" s="1" t="s">
        <v>97</v>
      </c>
      <c r="B79" s="1" t="s">
        <v>97</v>
      </c>
    </row>
    <row r="80" spans="1:6">
      <c r="A80" s="1" t="s">
        <v>98</v>
      </c>
      <c r="B80" s="1" t="s">
        <v>98</v>
      </c>
    </row>
    <row r="81" spans="1:2">
      <c r="A81" s="1" t="s">
        <v>99</v>
      </c>
      <c r="B81" s="1" t="s">
        <v>99</v>
      </c>
    </row>
    <row r="82" spans="1:2">
      <c r="A82" s="1" t="s">
        <v>100</v>
      </c>
      <c r="B82" s="1" t="s">
        <v>100</v>
      </c>
    </row>
  </sheetData>
  <mergeCells count="1">
    <mergeCell ref="G51:P51"/>
  </mergeCells>
  <phoneticPr fontId="2"/>
  <dataValidations count="1">
    <dataValidation type="list" allowBlank="1" showInputMessage="1" showErrorMessage="1" sqref="F51">
      <formula1>有無</formula1>
    </dataValidation>
  </dataValidations>
  <pageMargins left="0.75" right="0.75" top="1" bottom="1" header="0.51200000000000001" footer="0.51200000000000001"/>
  <pageSetup paperSize="9" scale="41" orientation="landscape"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H158"/>
  <sheetViews>
    <sheetView view="pageBreakPreview" zoomScaleNormal="100" zoomScaleSheetLayoutView="100" workbookViewId="0">
      <selection sqref="A1:H1"/>
    </sheetView>
  </sheetViews>
  <sheetFormatPr defaultRowHeight="20.100000000000001" customHeight="1"/>
  <cols>
    <col min="1" max="1" width="3.625" style="96" customWidth="1"/>
    <col min="2" max="2" width="12.625" style="96" customWidth="1"/>
    <col min="3" max="3" width="5.625" style="96" customWidth="1"/>
    <col min="4" max="4" width="8.875" style="96" customWidth="1"/>
    <col min="5" max="5" width="14.25" style="96" customWidth="1"/>
    <col min="6" max="7" width="9.125" style="96" customWidth="1"/>
    <col min="8" max="8" width="17.25" style="96" customWidth="1"/>
    <col min="9" max="9" width="5.375" style="96" customWidth="1"/>
    <col min="10" max="256" width="9" style="96"/>
    <col min="257" max="257" width="3.625" style="96" customWidth="1"/>
    <col min="258" max="258" width="12.625" style="96" customWidth="1"/>
    <col min="259" max="259" width="5.625" style="96" customWidth="1"/>
    <col min="260" max="260" width="8.875" style="96" customWidth="1"/>
    <col min="261" max="261" width="14.25" style="96" customWidth="1"/>
    <col min="262" max="263" width="9.125" style="96" customWidth="1"/>
    <col min="264" max="264" width="17.25" style="96" customWidth="1"/>
    <col min="265" max="265" width="5.375" style="96" customWidth="1"/>
    <col min="266" max="512" width="9" style="96"/>
    <col min="513" max="513" width="3.625" style="96" customWidth="1"/>
    <col min="514" max="514" width="12.625" style="96" customWidth="1"/>
    <col min="515" max="515" width="5.625" style="96" customWidth="1"/>
    <col min="516" max="516" width="8.875" style="96" customWidth="1"/>
    <col min="517" max="517" width="14.25" style="96" customWidth="1"/>
    <col min="518" max="519" width="9.125" style="96" customWidth="1"/>
    <col min="520" max="520" width="17.25" style="96" customWidth="1"/>
    <col min="521" max="521" width="5.375" style="96" customWidth="1"/>
    <col min="522" max="768" width="9" style="96"/>
    <col min="769" max="769" width="3.625" style="96" customWidth="1"/>
    <col min="770" max="770" width="12.625" style="96" customWidth="1"/>
    <col min="771" max="771" width="5.625" style="96" customWidth="1"/>
    <col min="772" max="772" width="8.875" style="96" customWidth="1"/>
    <col min="773" max="773" width="14.25" style="96" customWidth="1"/>
    <col min="774" max="775" width="9.125" style="96" customWidth="1"/>
    <col min="776" max="776" width="17.25" style="96" customWidth="1"/>
    <col min="777" max="777" width="5.375" style="96" customWidth="1"/>
    <col min="778" max="1024" width="9" style="96"/>
    <col min="1025" max="1025" width="3.625" style="96" customWidth="1"/>
    <col min="1026" max="1026" width="12.625" style="96" customWidth="1"/>
    <col min="1027" max="1027" width="5.625" style="96" customWidth="1"/>
    <col min="1028" max="1028" width="8.875" style="96" customWidth="1"/>
    <col min="1029" max="1029" width="14.25" style="96" customWidth="1"/>
    <col min="1030" max="1031" width="9.125" style="96" customWidth="1"/>
    <col min="1032" max="1032" width="17.25" style="96" customWidth="1"/>
    <col min="1033" max="1033" width="5.375" style="96" customWidth="1"/>
    <col min="1034" max="1280" width="9" style="96"/>
    <col min="1281" max="1281" width="3.625" style="96" customWidth="1"/>
    <col min="1282" max="1282" width="12.625" style="96" customWidth="1"/>
    <col min="1283" max="1283" width="5.625" style="96" customWidth="1"/>
    <col min="1284" max="1284" width="8.875" style="96" customWidth="1"/>
    <col min="1285" max="1285" width="14.25" style="96" customWidth="1"/>
    <col min="1286" max="1287" width="9.125" style="96" customWidth="1"/>
    <col min="1288" max="1288" width="17.25" style="96" customWidth="1"/>
    <col min="1289" max="1289" width="5.375" style="96" customWidth="1"/>
    <col min="1290" max="1536" width="9" style="96"/>
    <col min="1537" max="1537" width="3.625" style="96" customWidth="1"/>
    <col min="1538" max="1538" width="12.625" style="96" customWidth="1"/>
    <col min="1539" max="1539" width="5.625" style="96" customWidth="1"/>
    <col min="1540" max="1540" width="8.875" style="96" customWidth="1"/>
    <col min="1541" max="1541" width="14.25" style="96" customWidth="1"/>
    <col min="1542" max="1543" width="9.125" style="96" customWidth="1"/>
    <col min="1544" max="1544" width="17.25" style="96" customWidth="1"/>
    <col min="1545" max="1545" width="5.375" style="96" customWidth="1"/>
    <col min="1546" max="1792" width="9" style="96"/>
    <col min="1793" max="1793" width="3.625" style="96" customWidth="1"/>
    <col min="1794" max="1794" width="12.625" style="96" customWidth="1"/>
    <col min="1795" max="1795" width="5.625" style="96" customWidth="1"/>
    <col min="1796" max="1796" width="8.875" style="96" customWidth="1"/>
    <col min="1797" max="1797" width="14.25" style="96" customWidth="1"/>
    <col min="1798" max="1799" width="9.125" style="96" customWidth="1"/>
    <col min="1800" max="1800" width="17.25" style="96" customWidth="1"/>
    <col min="1801" max="1801" width="5.375" style="96" customWidth="1"/>
    <col min="1802" max="2048" width="9" style="96"/>
    <col min="2049" max="2049" width="3.625" style="96" customWidth="1"/>
    <col min="2050" max="2050" width="12.625" style="96" customWidth="1"/>
    <col min="2051" max="2051" width="5.625" style="96" customWidth="1"/>
    <col min="2052" max="2052" width="8.875" style="96" customWidth="1"/>
    <col min="2053" max="2053" width="14.25" style="96" customWidth="1"/>
    <col min="2054" max="2055" width="9.125" style="96" customWidth="1"/>
    <col min="2056" max="2056" width="17.25" style="96" customWidth="1"/>
    <col min="2057" max="2057" width="5.375" style="96" customWidth="1"/>
    <col min="2058" max="2304" width="9" style="96"/>
    <col min="2305" max="2305" width="3.625" style="96" customWidth="1"/>
    <col min="2306" max="2306" width="12.625" style="96" customWidth="1"/>
    <col min="2307" max="2307" width="5.625" style="96" customWidth="1"/>
    <col min="2308" max="2308" width="8.875" style="96" customWidth="1"/>
    <col min="2309" max="2309" width="14.25" style="96" customWidth="1"/>
    <col min="2310" max="2311" width="9.125" style="96" customWidth="1"/>
    <col min="2312" max="2312" width="17.25" style="96" customWidth="1"/>
    <col min="2313" max="2313" width="5.375" style="96" customWidth="1"/>
    <col min="2314" max="2560" width="9" style="96"/>
    <col min="2561" max="2561" width="3.625" style="96" customWidth="1"/>
    <col min="2562" max="2562" width="12.625" style="96" customWidth="1"/>
    <col min="2563" max="2563" width="5.625" style="96" customWidth="1"/>
    <col min="2564" max="2564" width="8.875" style="96" customWidth="1"/>
    <col min="2565" max="2565" width="14.25" style="96" customWidth="1"/>
    <col min="2566" max="2567" width="9.125" style="96" customWidth="1"/>
    <col min="2568" max="2568" width="17.25" style="96" customWidth="1"/>
    <col min="2569" max="2569" width="5.375" style="96" customWidth="1"/>
    <col min="2570" max="2816" width="9" style="96"/>
    <col min="2817" max="2817" width="3.625" style="96" customWidth="1"/>
    <col min="2818" max="2818" width="12.625" style="96" customWidth="1"/>
    <col min="2819" max="2819" width="5.625" style="96" customWidth="1"/>
    <col min="2820" max="2820" width="8.875" style="96" customWidth="1"/>
    <col min="2821" max="2821" width="14.25" style="96" customWidth="1"/>
    <col min="2822" max="2823" width="9.125" style="96" customWidth="1"/>
    <col min="2824" max="2824" width="17.25" style="96" customWidth="1"/>
    <col min="2825" max="2825" width="5.375" style="96" customWidth="1"/>
    <col min="2826" max="3072" width="9" style="96"/>
    <col min="3073" max="3073" width="3.625" style="96" customWidth="1"/>
    <col min="3074" max="3074" width="12.625" style="96" customWidth="1"/>
    <col min="3075" max="3075" width="5.625" style="96" customWidth="1"/>
    <col min="3076" max="3076" width="8.875" style="96" customWidth="1"/>
    <col min="3077" max="3077" width="14.25" style="96" customWidth="1"/>
    <col min="3078" max="3079" width="9.125" style="96" customWidth="1"/>
    <col min="3080" max="3080" width="17.25" style="96" customWidth="1"/>
    <col min="3081" max="3081" width="5.375" style="96" customWidth="1"/>
    <col min="3082" max="3328" width="9" style="96"/>
    <col min="3329" max="3329" width="3.625" style="96" customWidth="1"/>
    <col min="3330" max="3330" width="12.625" style="96" customWidth="1"/>
    <col min="3331" max="3331" width="5.625" style="96" customWidth="1"/>
    <col min="3332" max="3332" width="8.875" style="96" customWidth="1"/>
    <col min="3333" max="3333" width="14.25" style="96" customWidth="1"/>
    <col min="3334" max="3335" width="9.125" style="96" customWidth="1"/>
    <col min="3336" max="3336" width="17.25" style="96" customWidth="1"/>
    <col min="3337" max="3337" width="5.375" style="96" customWidth="1"/>
    <col min="3338" max="3584" width="9" style="96"/>
    <col min="3585" max="3585" width="3.625" style="96" customWidth="1"/>
    <col min="3586" max="3586" width="12.625" style="96" customWidth="1"/>
    <col min="3587" max="3587" width="5.625" style="96" customWidth="1"/>
    <col min="3588" max="3588" width="8.875" style="96" customWidth="1"/>
    <col min="3589" max="3589" width="14.25" style="96" customWidth="1"/>
    <col min="3590" max="3591" width="9.125" style="96" customWidth="1"/>
    <col min="3592" max="3592" width="17.25" style="96" customWidth="1"/>
    <col min="3593" max="3593" width="5.375" style="96" customWidth="1"/>
    <col min="3594" max="3840" width="9" style="96"/>
    <col min="3841" max="3841" width="3.625" style="96" customWidth="1"/>
    <col min="3842" max="3842" width="12.625" style="96" customWidth="1"/>
    <col min="3843" max="3843" width="5.625" style="96" customWidth="1"/>
    <col min="3844" max="3844" width="8.875" style="96" customWidth="1"/>
    <col min="3845" max="3845" width="14.25" style="96" customWidth="1"/>
    <col min="3846" max="3847" width="9.125" style="96" customWidth="1"/>
    <col min="3848" max="3848" width="17.25" style="96" customWidth="1"/>
    <col min="3849" max="3849" width="5.375" style="96" customWidth="1"/>
    <col min="3850" max="4096" width="9" style="96"/>
    <col min="4097" max="4097" width="3.625" style="96" customWidth="1"/>
    <col min="4098" max="4098" width="12.625" style="96" customWidth="1"/>
    <col min="4099" max="4099" width="5.625" style="96" customWidth="1"/>
    <col min="4100" max="4100" width="8.875" style="96" customWidth="1"/>
    <col min="4101" max="4101" width="14.25" style="96" customWidth="1"/>
    <col min="4102" max="4103" width="9.125" style="96" customWidth="1"/>
    <col min="4104" max="4104" width="17.25" style="96" customWidth="1"/>
    <col min="4105" max="4105" width="5.375" style="96" customWidth="1"/>
    <col min="4106" max="4352" width="9" style="96"/>
    <col min="4353" max="4353" width="3.625" style="96" customWidth="1"/>
    <col min="4354" max="4354" width="12.625" style="96" customWidth="1"/>
    <col min="4355" max="4355" width="5.625" style="96" customWidth="1"/>
    <col min="4356" max="4356" width="8.875" style="96" customWidth="1"/>
    <col min="4357" max="4357" width="14.25" style="96" customWidth="1"/>
    <col min="4358" max="4359" width="9.125" style="96" customWidth="1"/>
    <col min="4360" max="4360" width="17.25" style="96" customWidth="1"/>
    <col min="4361" max="4361" width="5.375" style="96" customWidth="1"/>
    <col min="4362" max="4608" width="9" style="96"/>
    <col min="4609" max="4609" width="3.625" style="96" customWidth="1"/>
    <col min="4610" max="4610" width="12.625" style="96" customWidth="1"/>
    <col min="4611" max="4611" width="5.625" style="96" customWidth="1"/>
    <col min="4612" max="4612" width="8.875" style="96" customWidth="1"/>
    <col min="4613" max="4613" width="14.25" style="96" customWidth="1"/>
    <col min="4614" max="4615" width="9.125" style="96" customWidth="1"/>
    <col min="4616" max="4616" width="17.25" style="96" customWidth="1"/>
    <col min="4617" max="4617" width="5.375" style="96" customWidth="1"/>
    <col min="4618" max="4864" width="9" style="96"/>
    <col min="4865" max="4865" width="3.625" style="96" customWidth="1"/>
    <col min="4866" max="4866" width="12.625" style="96" customWidth="1"/>
    <col min="4867" max="4867" width="5.625" style="96" customWidth="1"/>
    <col min="4868" max="4868" width="8.875" style="96" customWidth="1"/>
    <col min="4869" max="4869" width="14.25" style="96" customWidth="1"/>
    <col min="4870" max="4871" width="9.125" style="96" customWidth="1"/>
    <col min="4872" max="4872" width="17.25" style="96" customWidth="1"/>
    <col min="4873" max="4873" width="5.375" style="96" customWidth="1"/>
    <col min="4874" max="5120" width="9" style="96"/>
    <col min="5121" max="5121" width="3.625" style="96" customWidth="1"/>
    <col min="5122" max="5122" width="12.625" style="96" customWidth="1"/>
    <col min="5123" max="5123" width="5.625" style="96" customWidth="1"/>
    <col min="5124" max="5124" width="8.875" style="96" customWidth="1"/>
    <col min="5125" max="5125" width="14.25" style="96" customWidth="1"/>
    <col min="5126" max="5127" width="9.125" style="96" customWidth="1"/>
    <col min="5128" max="5128" width="17.25" style="96" customWidth="1"/>
    <col min="5129" max="5129" width="5.375" style="96" customWidth="1"/>
    <col min="5130" max="5376" width="9" style="96"/>
    <col min="5377" max="5377" width="3.625" style="96" customWidth="1"/>
    <col min="5378" max="5378" width="12.625" style="96" customWidth="1"/>
    <col min="5379" max="5379" width="5.625" style="96" customWidth="1"/>
    <col min="5380" max="5380" width="8.875" style="96" customWidth="1"/>
    <col min="5381" max="5381" width="14.25" style="96" customWidth="1"/>
    <col min="5382" max="5383" width="9.125" style="96" customWidth="1"/>
    <col min="5384" max="5384" width="17.25" style="96" customWidth="1"/>
    <col min="5385" max="5385" width="5.375" style="96" customWidth="1"/>
    <col min="5386" max="5632" width="9" style="96"/>
    <col min="5633" max="5633" width="3.625" style="96" customWidth="1"/>
    <col min="5634" max="5634" width="12.625" style="96" customWidth="1"/>
    <col min="5635" max="5635" width="5.625" style="96" customWidth="1"/>
    <col min="5636" max="5636" width="8.875" style="96" customWidth="1"/>
    <col min="5637" max="5637" width="14.25" style="96" customWidth="1"/>
    <col min="5638" max="5639" width="9.125" style="96" customWidth="1"/>
    <col min="5640" max="5640" width="17.25" style="96" customWidth="1"/>
    <col min="5641" max="5641" width="5.375" style="96" customWidth="1"/>
    <col min="5642" max="5888" width="9" style="96"/>
    <col min="5889" max="5889" width="3.625" style="96" customWidth="1"/>
    <col min="5890" max="5890" width="12.625" style="96" customWidth="1"/>
    <col min="5891" max="5891" width="5.625" style="96" customWidth="1"/>
    <col min="5892" max="5892" width="8.875" style="96" customWidth="1"/>
    <col min="5893" max="5893" width="14.25" style="96" customWidth="1"/>
    <col min="5894" max="5895" width="9.125" style="96" customWidth="1"/>
    <col min="5896" max="5896" width="17.25" style="96" customWidth="1"/>
    <col min="5897" max="5897" width="5.375" style="96" customWidth="1"/>
    <col min="5898" max="6144" width="9" style="96"/>
    <col min="6145" max="6145" width="3.625" style="96" customWidth="1"/>
    <col min="6146" max="6146" width="12.625" style="96" customWidth="1"/>
    <col min="6147" max="6147" width="5.625" style="96" customWidth="1"/>
    <col min="6148" max="6148" width="8.875" style="96" customWidth="1"/>
    <col min="6149" max="6149" width="14.25" style="96" customWidth="1"/>
    <col min="6150" max="6151" width="9.125" style="96" customWidth="1"/>
    <col min="6152" max="6152" width="17.25" style="96" customWidth="1"/>
    <col min="6153" max="6153" width="5.375" style="96" customWidth="1"/>
    <col min="6154" max="6400" width="9" style="96"/>
    <col min="6401" max="6401" width="3.625" style="96" customWidth="1"/>
    <col min="6402" max="6402" width="12.625" style="96" customWidth="1"/>
    <col min="6403" max="6403" width="5.625" style="96" customWidth="1"/>
    <col min="6404" max="6404" width="8.875" style="96" customWidth="1"/>
    <col min="6405" max="6405" width="14.25" style="96" customWidth="1"/>
    <col min="6406" max="6407" width="9.125" style="96" customWidth="1"/>
    <col min="6408" max="6408" width="17.25" style="96" customWidth="1"/>
    <col min="6409" max="6409" width="5.375" style="96" customWidth="1"/>
    <col min="6410" max="6656" width="9" style="96"/>
    <col min="6657" max="6657" width="3.625" style="96" customWidth="1"/>
    <col min="6658" max="6658" width="12.625" style="96" customWidth="1"/>
    <col min="6659" max="6659" width="5.625" style="96" customWidth="1"/>
    <col min="6660" max="6660" width="8.875" style="96" customWidth="1"/>
    <col min="6661" max="6661" width="14.25" style="96" customWidth="1"/>
    <col min="6662" max="6663" width="9.125" style="96" customWidth="1"/>
    <col min="6664" max="6664" width="17.25" style="96" customWidth="1"/>
    <col min="6665" max="6665" width="5.375" style="96" customWidth="1"/>
    <col min="6666" max="6912" width="9" style="96"/>
    <col min="6913" max="6913" width="3.625" style="96" customWidth="1"/>
    <col min="6914" max="6914" width="12.625" style="96" customWidth="1"/>
    <col min="6915" max="6915" width="5.625" style="96" customWidth="1"/>
    <col min="6916" max="6916" width="8.875" style="96" customWidth="1"/>
    <col min="6917" max="6917" width="14.25" style="96" customWidth="1"/>
    <col min="6918" max="6919" width="9.125" style="96" customWidth="1"/>
    <col min="6920" max="6920" width="17.25" style="96" customWidth="1"/>
    <col min="6921" max="6921" width="5.375" style="96" customWidth="1"/>
    <col min="6922" max="7168" width="9" style="96"/>
    <col min="7169" max="7169" width="3.625" style="96" customWidth="1"/>
    <col min="7170" max="7170" width="12.625" style="96" customWidth="1"/>
    <col min="7171" max="7171" width="5.625" style="96" customWidth="1"/>
    <col min="7172" max="7172" width="8.875" style="96" customWidth="1"/>
    <col min="7173" max="7173" width="14.25" style="96" customWidth="1"/>
    <col min="7174" max="7175" width="9.125" style="96" customWidth="1"/>
    <col min="7176" max="7176" width="17.25" style="96" customWidth="1"/>
    <col min="7177" max="7177" width="5.375" style="96" customWidth="1"/>
    <col min="7178" max="7424" width="9" style="96"/>
    <col min="7425" max="7425" width="3.625" style="96" customWidth="1"/>
    <col min="7426" max="7426" width="12.625" style="96" customWidth="1"/>
    <col min="7427" max="7427" width="5.625" style="96" customWidth="1"/>
    <col min="7428" max="7428" width="8.875" style="96" customWidth="1"/>
    <col min="7429" max="7429" width="14.25" style="96" customWidth="1"/>
    <col min="7430" max="7431" width="9.125" style="96" customWidth="1"/>
    <col min="7432" max="7432" width="17.25" style="96" customWidth="1"/>
    <col min="7433" max="7433" width="5.375" style="96" customWidth="1"/>
    <col min="7434" max="7680" width="9" style="96"/>
    <col min="7681" max="7681" width="3.625" style="96" customWidth="1"/>
    <col min="7682" max="7682" width="12.625" style="96" customWidth="1"/>
    <col min="7683" max="7683" width="5.625" style="96" customWidth="1"/>
    <col min="7684" max="7684" width="8.875" style="96" customWidth="1"/>
    <col min="7685" max="7685" width="14.25" style="96" customWidth="1"/>
    <col min="7686" max="7687" width="9.125" style="96" customWidth="1"/>
    <col min="7688" max="7688" width="17.25" style="96" customWidth="1"/>
    <col min="7689" max="7689" width="5.375" style="96" customWidth="1"/>
    <col min="7690" max="7936" width="9" style="96"/>
    <col min="7937" max="7937" width="3.625" style="96" customWidth="1"/>
    <col min="7938" max="7938" width="12.625" style="96" customWidth="1"/>
    <col min="7939" max="7939" width="5.625" style="96" customWidth="1"/>
    <col min="7940" max="7940" width="8.875" style="96" customWidth="1"/>
    <col min="7941" max="7941" width="14.25" style="96" customWidth="1"/>
    <col min="7942" max="7943" width="9.125" style="96" customWidth="1"/>
    <col min="7944" max="7944" width="17.25" style="96" customWidth="1"/>
    <col min="7945" max="7945" width="5.375" style="96" customWidth="1"/>
    <col min="7946" max="8192" width="9" style="96"/>
    <col min="8193" max="8193" width="3.625" style="96" customWidth="1"/>
    <col min="8194" max="8194" width="12.625" style="96" customWidth="1"/>
    <col min="8195" max="8195" width="5.625" style="96" customWidth="1"/>
    <col min="8196" max="8196" width="8.875" style="96" customWidth="1"/>
    <col min="8197" max="8197" width="14.25" style="96" customWidth="1"/>
    <col min="8198" max="8199" width="9.125" style="96" customWidth="1"/>
    <col min="8200" max="8200" width="17.25" style="96" customWidth="1"/>
    <col min="8201" max="8201" width="5.375" style="96" customWidth="1"/>
    <col min="8202" max="8448" width="9" style="96"/>
    <col min="8449" max="8449" width="3.625" style="96" customWidth="1"/>
    <col min="8450" max="8450" width="12.625" style="96" customWidth="1"/>
    <col min="8451" max="8451" width="5.625" style="96" customWidth="1"/>
    <col min="8452" max="8452" width="8.875" style="96" customWidth="1"/>
    <col min="8453" max="8453" width="14.25" style="96" customWidth="1"/>
    <col min="8454" max="8455" width="9.125" style="96" customWidth="1"/>
    <col min="8456" max="8456" width="17.25" style="96" customWidth="1"/>
    <col min="8457" max="8457" width="5.375" style="96" customWidth="1"/>
    <col min="8458" max="8704" width="9" style="96"/>
    <col min="8705" max="8705" width="3.625" style="96" customWidth="1"/>
    <col min="8706" max="8706" width="12.625" style="96" customWidth="1"/>
    <col min="8707" max="8707" width="5.625" style="96" customWidth="1"/>
    <col min="8708" max="8708" width="8.875" style="96" customWidth="1"/>
    <col min="8709" max="8709" width="14.25" style="96" customWidth="1"/>
    <col min="8710" max="8711" width="9.125" style="96" customWidth="1"/>
    <col min="8712" max="8712" width="17.25" style="96" customWidth="1"/>
    <col min="8713" max="8713" width="5.375" style="96" customWidth="1"/>
    <col min="8714" max="8960" width="9" style="96"/>
    <col min="8961" max="8961" width="3.625" style="96" customWidth="1"/>
    <col min="8962" max="8962" width="12.625" style="96" customWidth="1"/>
    <col min="8963" max="8963" width="5.625" style="96" customWidth="1"/>
    <col min="8964" max="8964" width="8.875" style="96" customWidth="1"/>
    <col min="8965" max="8965" width="14.25" style="96" customWidth="1"/>
    <col min="8966" max="8967" width="9.125" style="96" customWidth="1"/>
    <col min="8968" max="8968" width="17.25" style="96" customWidth="1"/>
    <col min="8969" max="8969" width="5.375" style="96" customWidth="1"/>
    <col min="8970" max="9216" width="9" style="96"/>
    <col min="9217" max="9217" width="3.625" style="96" customWidth="1"/>
    <col min="9218" max="9218" width="12.625" style="96" customWidth="1"/>
    <col min="9219" max="9219" width="5.625" style="96" customWidth="1"/>
    <col min="9220" max="9220" width="8.875" style="96" customWidth="1"/>
    <col min="9221" max="9221" width="14.25" style="96" customWidth="1"/>
    <col min="9222" max="9223" width="9.125" style="96" customWidth="1"/>
    <col min="9224" max="9224" width="17.25" style="96" customWidth="1"/>
    <col min="9225" max="9225" width="5.375" style="96" customWidth="1"/>
    <col min="9226" max="9472" width="9" style="96"/>
    <col min="9473" max="9473" width="3.625" style="96" customWidth="1"/>
    <col min="9474" max="9474" width="12.625" style="96" customWidth="1"/>
    <col min="9475" max="9475" width="5.625" style="96" customWidth="1"/>
    <col min="9476" max="9476" width="8.875" style="96" customWidth="1"/>
    <col min="9477" max="9477" width="14.25" style="96" customWidth="1"/>
    <col min="9478" max="9479" width="9.125" style="96" customWidth="1"/>
    <col min="9480" max="9480" width="17.25" style="96" customWidth="1"/>
    <col min="9481" max="9481" width="5.375" style="96" customWidth="1"/>
    <col min="9482" max="9728" width="9" style="96"/>
    <col min="9729" max="9729" width="3.625" style="96" customWidth="1"/>
    <col min="9730" max="9730" width="12.625" style="96" customWidth="1"/>
    <col min="9731" max="9731" width="5.625" style="96" customWidth="1"/>
    <col min="9732" max="9732" width="8.875" style="96" customWidth="1"/>
    <col min="9733" max="9733" width="14.25" style="96" customWidth="1"/>
    <col min="9734" max="9735" width="9.125" style="96" customWidth="1"/>
    <col min="9736" max="9736" width="17.25" style="96" customWidth="1"/>
    <col min="9737" max="9737" width="5.375" style="96" customWidth="1"/>
    <col min="9738" max="9984" width="9" style="96"/>
    <col min="9985" max="9985" width="3.625" style="96" customWidth="1"/>
    <col min="9986" max="9986" width="12.625" style="96" customWidth="1"/>
    <col min="9987" max="9987" width="5.625" style="96" customWidth="1"/>
    <col min="9988" max="9988" width="8.875" style="96" customWidth="1"/>
    <col min="9989" max="9989" width="14.25" style="96" customWidth="1"/>
    <col min="9990" max="9991" width="9.125" style="96" customWidth="1"/>
    <col min="9992" max="9992" width="17.25" style="96" customWidth="1"/>
    <col min="9993" max="9993" width="5.375" style="96" customWidth="1"/>
    <col min="9994" max="10240" width="9" style="96"/>
    <col min="10241" max="10241" width="3.625" style="96" customWidth="1"/>
    <col min="10242" max="10242" width="12.625" style="96" customWidth="1"/>
    <col min="10243" max="10243" width="5.625" style="96" customWidth="1"/>
    <col min="10244" max="10244" width="8.875" style="96" customWidth="1"/>
    <col min="10245" max="10245" width="14.25" style="96" customWidth="1"/>
    <col min="10246" max="10247" width="9.125" style="96" customWidth="1"/>
    <col min="10248" max="10248" width="17.25" style="96" customWidth="1"/>
    <col min="10249" max="10249" width="5.375" style="96" customWidth="1"/>
    <col min="10250" max="10496" width="9" style="96"/>
    <col min="10497" max="10497" width="3.625" style="96" customWidth="1"/>
    <col min="10498" max="10498" width="12.625" style="96" customWidth="1"/>
    <col min="10499" max="10499" width="5.625" style="96" customWidth="1"/>
    <col min="10500" max="10500" width="8.875" style="96" customWidth="1"/>
    <col min="10501" max="10501" width="14.25" style="96" customWidth="1"/>
    <col min="10502" max="10503" width="9.125" style="96" customWidth="1"/>
    <col min="10504" max="10504" width="17.25" style="96" customWidth="1"/>
    <col min="10505" max="10505" width="5.375" style="96" customWidth="1"/>
    <col min="10506" max="10752" width="9" style="96"/>
    <col min="10753" max="10753" width="3.625" style="96" customWidth="1"/>
    <col min="10754" max="10754" width="12.625" style="96" customWidth="1"/>
    <col min="10755" max="10755" width="5.625" style="96" customWidth="1"/>
    <col min="10756" max="10756" width="8.875" style="96" customWidth="1"/>
    <col min="10757" max="10757" width="14.25" style="96" customWidth="1"/>
    <col min="10758" max="10759" width="9.125" style="96" customWidth="1"/>
    <col min="10760" max="10760" width="17.25" style="96" customWidth="1"/>
    <col min="10761" max="10761" width="5.375" style="96" customWidth="1"/>
    <col min="10762" max="11008" width="9" style="96"/>
    <col min="11009" max="11009" width="3.625" style="96" customWidth="1"/>
    <col min="11010" max="11010" width="12.625" style="96" customWidth="1"/>
    <col min="11011" max="11011" width="5.625" style="96" customWidth="1"/>
    <col min="11012" max="11012" width="8.875" style="96" customWidth="1"/>
    <col min="11013" max="11013" width="14.25" style="96" customWidth="1"/>
    <col min="11014" max="11015" width="9.125" style="96" customWidth="1"/>
    <col min="11016" max="11016" width="17.25" style="96" customWidth="1"/>
    <col min="11017" max="11017" width="5.375" style="96" customWidth="1"/>
    <col min="11018" max="11264" width="9" style="96"/>
    <col min="11265" max="11265" width="3.625" style="96" customWidth="1"/>
    <col min="11266" max="11266" width="12.625" style="96" customWidth="1"/>
    <col min="11267" max="11267" width="5.625" style="96" customWidth="1"/>
    <col min="11268" max="11268" width="8.875" style="96" customWidth="1"/>
    <col min="11269" max="11269" width="14.25" style="96" customWidth="1"/>
    <col min="11270" max="11271" width="9.125" style="96" customWidth="1"/>
    <col min="11272" max="11272" width="17.25" style="96" customWidth="1"/>
    <col min="11273" max="11273" width="5.375" style="96" customWidth="1"/>
    <col min="11274" max="11520" width="9" style="96"/>
    <col min="11521" max="11521" width="3.625" style="96" customWidth="1"/>
    <col min="11522" max="11522" width="12.625" style="96" customWidth="1"/>
    <col min="11523" max="11523" width="5.625" style="96" customWidth="1"/>
    <col min="11524" max="11524" width="8.875" style="96" customWidth="1"/>
    <col min="11525" max="11525" width="14.25" style="96" customWidth="1"/>
    <col min="11526" max="11527" width="9.125" style="96" customWidth="1"/>
    <col min="11528" max="11528" width="17.25" style="96" customWidth="1"/>
    <col min="11529" max="11529" width="5.375" style="96" customWidth="1"/>
    <col min="11530" max="11776" width="9" style="96"/>
    <col min="11777" max="11777" width="3.625" style="96" customWidth="1"/>
    <col min="11778" max="11778" width="12.625" style="96" customWidth="1"/>
    <col min="11779" max="11779" width="5.625" style="96" customWidth="1"/>
    <col min="11780" max="11780" width="8.875" style="96" customWidth="1"/>
    <col min="11781" max="11781" width="14.25" style="96" customWidth="1"/>
    <col min="11782" max="11783" width="9.125" style="96" customWidth="1"/>
    <col min="11784" max="11784" width="17.25" style="96" customWidth="1"/>
    <col min="11785" max="11785" width="5.375" style="96" customWidth="1"/>
    <col min="11786" max="12032" width="9" style="96"/>
    <col min="12033" max="12033" width="3.625" style="96" customWidth="1"/>
    <col min="12034" max="12034" width="12.625" style="96" customWidth="1"/>
    <col min="12035" max="12035" width="5.625" style="96" customWidth="1"/>
    <col min="12036" max="12036" width="8.875" style="96" customWidth="1"/>
    <col min="12037" max="12037" width="14.25" style="96" customWidth="1"/>
    <col min="12038" max="12039" width="9.125" style="96" customWidth="1"/>
    <col min="12040" max="12040" width="17.25" style="96" customWidth="1"/>
    <col min="12041" max="12041" width="5.375" style="96" customWidth="1"/>
    <col min="12042" max="12288" width="9" style="96"/>
    <col min="12289" max="12289" width="3.625" style="96" customWidth="1"/>
    <col min="12290" max="12290" width="12.625" style="96" customWidth="1"/>
    <col min="12291" max="12291" width="5.625" style="96" customWidth="1"/>
    <col min="12292" max="12292" width="8.875" style="96" customWidth="1"/>
    <col min="12293" max="12293" width="14.25" style="96" customWidth="1"/>
    <col min="12294" max="12295" width="9.125" style="96" customWidth="1"/>
    <col min="12296" max="12296" width="17.25" style="96" customWidth="1"/>
    <col min="12297" max="12297" width="5.375" style="96" customWidth="1"/>
    <col min="12298" max="12544" width="9" style="96"/>
    <col min="12545" max="12545" width="3.625" style="96" customWidth="1"/>
    <col min="12546" max="12546" width="12.625" style="96" customWidth="1"/>
    <col min="12547" max="12547" width="5.625" style="96" customWidth="1"/>
    <col min="12548" max="12548" width="8.875" style="96" customWidth="1"/>
    <col min="12549" max="12549" width="14.25" style="96" customWidth="1"/>
    <col min="12550" max="12551" width="9.125" style="96" customWidth="1"/>
    <col min="12552" max="12552" width="17.25" style="96" customWidth="1"/>
    <col min="12553" max="12553" width="5.375" style="96" customWidth="1"/>
    <col min="12554" max="12800" width="9" style="96"/>
    <col min="12801" max="12801" width="3.625" style="96" customWidth="1"/>
    <col min="12802" max="12802" width="12.625" style="96" customWidth="1"/>
    <col min="12803" max="12803" width="5.625" style="96" customWidth="1"/>
    <col min="12804" max="12804" width="8.875" style="96" customWidth="1"/>
    <col min="12805" max="12805" width="14.25" style="96" customWidth="1"/>
    <col min="12806" max="12807" width="9.125" style="96" customWidth="1"/>
    <col min="12808" max="12808" width="17.25" style="96" customWidth="1"/>
    <col min="12809" max="12809" width="5.375" style="96" customWidth="1"/>
    <col min="12810" max="13056" width="9" style="96"/>
    <col min="13057" max="13057" width="3.625" style="96" customWidth="1"/>
    <col min="13058" max="13058" width="12.625" style="96" customWidth="1"/>
    <col min="13059" max="13059" width="5.625" style="96" customWidth="1"/>
    <col min="13060" max="13060" width="8.875" style="96" customWidth="1"/>
    <col min="13061" max="13061" width="14.25" style="96" customWidth="1"/>
    <col min="13062" max="13063" width="9.125" style="96" customWidth="1"/>
    <col min="13064" max="13064" width="17.25" style="96" customWidth="1"/>
    <col min="13065" max="13065" width="5.375" style="96" customWidth="1"/>
    <col min="13066" max="13312" width="9" style="96"/>
    <col min="13313" max="13313" width="3.625" style="96" customWidth="1"/>
    <col min="13314" max="13314" width="12.625" style="96" customWidth="1"/>
    <col min="13315" max="13315" width="5.625" style="96" customWidth="1"/>
    <col min="13316" max="13316" width="8.875" style="96" customWidth="1"/>
    <col min="13317" max="13317" width="14.25" style="96" customWidth="1"/>
    <col min="13318" max="13319" width="9.125" style="96" customWidth="1"/>
    <col min="13320" max="13320" width="17.25" style="96" customWidth="1"/>
    <col min="13321" max="13321" width="5.375" style="96" customWidth="1"/>
    <col min="13322" max="13568" width="9" style="96"/>
    <col min="13569" max="13569" width="3.625" style="96" customWidth="1"/>
    <col min="13570" max="13570" width="12.625" style="96" customWidth="1"/>
    <col min="13571" max="13571" width="5.625" style="96" customWidth="1"/>
    <col min="13572" max="13572" width="8.875" style="96" customWidth="1"/>
    <col min="13573" max="13573" width="14.25" style="96" customWidth="1"/>
    <col min="13574" max="13575" width="9.125" style="96" customWidth="1"/>
    <col min="13576" max="13576" width="17.25" style="96" customWidth="1"/>
    <col min="13577" max="13577" width="5.375" style="96" customWidth="1"/>
    <col min="13578" max="13824" width="9" style="96"/>
    <col min="13825" max="13825" width="3.625" style="96" customWidth="1"/>
    <col min="13826" max="13826" width="12.625" style="96" customWidth="1"/>
    <col min="13827" max="13827" width="5.625" style="96" customWidth="1"/>
    <col min="13828" max="13828" width="8.875" style="96" customWidth="1"/>
    <col min="13829" max="13829" width="14.25" style="96" customWidth="1"/>
    <col min="13830" max="13831" width="9.125" style="96" customWidth="1"/>
    <col min="13832" max="13832" width="17.25" style="96" customWidth="1"/>
    <col min="13833" max="13833" width="5.375" style="96" customWidth="1"/>
    <col min="13834" max="14080" width="9" style="96"/>
    <col min="14081" max="14081" width="3.625" style="96" customWidth="1"/>
    <col min="14082" max="14082" width="12.625" style="96" customWidth="1"/>
    <col min="14083" max="14083" width="5.625" style="96" customWidth="1"/>
    <col min="14084" max="14084" width="8.875" style="96" customWidth="1"/>
    <col min="14085" max="14085" width="14.25" style="96" customWidth="1"/>
    <col min="14086" max="14087" width="9.125" style="96" customWidth="1"/>
    <col min="14088" max="14088" width="17.25" style="96" customWidth="1"/>
    <col min="14089" max="14089" width="5.375" style="96" customWidth="1"/>
    <col min="14090" max="14336" width="9" style="96"/>
    <col min="14337" max="14337" width="3.625" style="96" customWidth="1"/>
    <col min="14338" max="14338" width="12.625" style="96" customWidth="1"/>
    <col min="14339" max="14339" width="5.625" style="96" customWidth="1"/>
    <col min="14340" max="14340" width="8.875" style="96" customWidth="1"/>
    <col min="14341" max="14341" width="14.25" style="96" customWidth="1"/>
    <col min="14342" max="14343" width="9.125" style="96" customWidth="1"/>
    <col min="14344" max="14344" width="17.25" style="96" customWidth="1"/>
    <col min="14345" max="14345" width="5.375" style="96" customWidth="1"/>
    <col min="14346" max="14592" width="9" style="96"/>
    <col min="14593" max="14593" width="3.625" style="96" customWidth="1"/>
    <col min="14594" max="14594" width="12.625" style="96" customWidth="1"/>
    <col min="14595" max="14595" width="5.625" style="96" customWidth="1"/>
    <col min="14596" max="14596" width="8.875" style="96" customWidth="1"/>
    <col min="14597" max="14597" width="14.25" style="96" customWidth="1"/>
    <col min="14598" max="14599" width="9.125" style="96" customWidth="1"/>
    <col min="14600" max="14600" width="17.25" style="96" customWidth="1"/>
    <col min="14601" max="14601" width="5.375" style="96" customWidth="1"/>
    <col min="14602" max="14848" width="9" style="96"/>
    <col min="14849" max="14849" width="3.625" style="96" customWidth="1"/>
    <col min="14850" max="14850" width="12.625" style="96" customWidth="1"/>
    <col min="14851" max="14851" width="5.625" style="96" customWidth="1"/>
    <col min="14852" max="14852" width="8.875" style="96" customWidth="1"/>
    <col min="14853" max="14853" width="14.25" style="96" customWidth="1"/>
    <col min="14854" max="14855" width="9.125" style="96" customWidth="1"/>
    <col min="14856" max="14856" width="17.25" style="96" customWidth="1"/>
    <col min="14857" max="14857" width="5.375" style="96" customWidth="1"/>
    <col min="14858" max="15104" width="9" style="96"/>
    <col min="15105" max="15105" width="3.625" style="96" customWidth="1"/>
    <col min="15106" max="15106" width="12.625" style="96" customWidth="1"/>
    <col min="15107" max="15107" width="5.625" style="96" customWidth="1"/>
    <col min="15108" max="15108" width="8.875" style="96" customWidth="1"/>
    <col min="15109" max="15109" width="14.25" style="96" customWidth="1"/>
    <col min="15110" max="15111" width="9.125" style="96" customWidth="1"/>
    <col min="15112" max="15112" width="17.25" style="96" customWidth="1"/>
    <col min="15113" max="15113" width="5.375" style="96" customWidth="1"/>
    <col min="15114" max="15360" width="9" style="96"/>
    <col min="15361" max="15361" width="3.625" style="96" customWidth="1"/>
    <col min="15362" max="15362" width="12.625" style="96" customWidth="1"/>
    <col min="15363" max="15363" width="5.625" style="96" customWidth="1"/>
    <col min="15364" max="15364" width="8.875" style="96" customWidth="1"/>
    <col min="15365" max="15365" width="14.25" style="96" customWidth="1"/>
    <col min="15366" max="15367" width="9.125" style="96" customWidth="1"/>
    <col min="15368" max="15368" width="17.25" style="96" customWidth="1"/>
    <col min="15369" max="15369" width="5.375" style="96" customWidth="1"/>
    <col min="15370" max="15616" width="9" style="96"/>
    <col min="15617" max="15617" width="3.625" style="96" customWidth="1"/>
    <col min="15618" max="15618" width="12.625" style="96" customWidth="1"/>
    <col min="15619" max="15619" width="5.625" style="96" customWidth="1"/>
    <col min="15620" max="15620" width="8.875" style="96" customWidth="1"/>
    <col min="15621" max="15621" width="14.25" style="96" customWidth="1"/>
    <col min="15622" max="15623" width="9.125" style="96" customWidth="1"/>
    <col min="15624" max="15624" width="17.25" style="96" customWidth="1"/>
    <col min="15625" max="15625" width="5.375" style="96" customWidth="1"/>
    <col min="15626" max="15872" width="9" style="96"/>
    <col min="15873" max="15873" width="3.625" style="96" customWidth="1"/>
    <col min="15874" max="15874" width="12.625" style="96" customWidth="1"/>
    <col min="15875" max="15875" width="5.625" style="96" customWidth="1"/>
    <col min="15876" max="15876" width="8.875" style="96" customWidth="1"/>
    <col min="15877" max="15877" width="14.25" style="96" customWidth="1"/>
    <col min="15878" max="15879" width="9.125" style="96" customWidth="1"/>
    <col min="15880" max="15880" width="17.25" style="96" customWidth="1"/>
    <col min="15881" max="15881" width="5.375" style="96" customWidth="1"/>
    <col min="15882" max="16128" width="9" style="96"/>
    <col min="16129" max="16129" width="3.625" style="96" customWidth="1"/>
    <col min="16130" max="16130" width="12.625" style="96" customWidth="1"/>
    <col min="16131" max="16131" width="5.625" style="96" customWidth="1"/>
    <col min="16132" max="16132" width="8.875" style="96" customWidth="1"/>
    <col min="16133" max="16133" width="14.25" style="96" customWidth="1"/>
    <col min="16134" max="16135" width="9.125" style="96" customWidth="1"/>
    <col min="16136" max="16136" width="17.25" style="96" customWidth="1"/>
    <col min="16137" max="16137" width="5.375" style="96" customWidth="1"/>
    <col min="16138" max="16384" width="9" style="96"/>
  </cols>
  <sheetData>
    <row r="1" spans="1:8" ht="21" customHeight="1">
      <c r="A1" s="430" t="s">
        <v>232</v>
      </c>
      <c r="B1" s="430"/>
      <c r="C1" s="430"/>
      <c r="D1" s="430"/>
      <c r="E1" s="430"/>
      <c r="F1" s="430"/>
      <c r="G1" s="430"/>
      <c r="H1" s="430"/>
    </row>
    <row r="2" spans="1:8" ht="21" customHeight="1">
      <c r="A2" s="431" t="s">
        <v>233</v>
      </c>
      <c r="B2" s="431"/>
      <c r="C2" s="431"/>
      <c r="D2" s="431"/>
      <c r="E2" s="431"/>
      <c r="F2" s="431"/>
      <c r="G2" s="431"/>
      <c r="H2" s="97">
        <v>42979</v>
      </c>
    </row>
    <row r="3" spans="1:8" s="100" customFormat="1" ht="53.25" customHeight="1">
      <c r="A3" s="98" t="s">
        <v>234</v>
      </c>
      <c r="B3" s="432" t="s">
        <v>235</v>
      </c>
      <c r="C3" s="433"/>
      <c r="D3" s="433" t="s">
        <v>236</v>
      </c>
      <c r="E3" s="433"/>
      <c r="F3" s="433" t="s">
        <v>237</v>
      </c>
      <c r="G3" s="433"/>
      <c r="H3" s="99" t="s">
        <v>238</v>
      </c>
    </row>
    <row r="4" spans="1:8" ht="18" customHeight="1">
      <c r="A4" s="434">
        <v>1</v>
      </c>
      <c r="B4" s="435" t="s">
        <v>239</v>
      </c>
      <c r="C4" s="436"/>
      <c r="D4" s="441">
        <v>1111111</v>
      </c>
      <c r="E4" s="442"/>
      <c r="F4" s="443">
        <v>40817</v>
      </c>
      <c r="G4" s="444"/>
      <c r="H4" s="101"/>
    </row>
    <row r="5" spans="1:8" ht="18" customHeight="1">
      <c r="A5" s="434"/>
      <c r="B5" s="437"/>
      <c r="C5" s="438"/>
      <c r="D5" s="445" t="s">
        <v>199</v>
      </c>
      <c r="E5" s="446"/>
      <c r="F5" s="422" t="s">
        <v>240</v>
      </c>
      <c r="G5" s="423"/>
      <c r="H5" s="102">
        <v>15041367</v>
      </c>
    </row>
    <row r="6" spans="1:8" ht="18" customHeight="1">
      <c r="A6" s="434"/>
      <c r="B6" s="439"/>
      <c r="C6" s="440"/>
      <c r="D6" s="447"/>
      <c r="E6" s="448"/>
      <c r="F6" s="424"/>
      <c r="G6" s="425"/>
      <c r="H6" s="103" t="s">
        <v>241</v>
      </c>
    </row>
    <row r="7" spans="1:8" ht="18" customHeight="1">
      <c r="A7" s="434"/>
      <c r="B7" s="104" t="s">
        <v>242</v>
      </c>
      <c r="C7" s="105" t="s">
        <v>243</v>
      </c>
      <c r="D7" s="106" t="s">
        <v>244</v>
      </c>
      <c r="E7" s="105" t="s">
        <v>245</v>
      </c>
      <c r="F7" s="106" t="s">
        <v>246</v>
      </c>
      <c r="G7" s="107" t="s">
        <v>247</v>
      </c>
      <c r="H7" s="108" t="s">
        <v>248</v>
      </c>
    </row>
    <row r="8" spans="1:8" ht="18" customHeight="1">
      <c r="A8" s="434"/>
      <c r="B8" s="109" t="s">
        <v>249</v>
      </c>
      <c r="C8" s="110" t="s">
        <v>247</v>
      </c>
      <c r="D8" s="426" t="s">
        <v>250</v>
      </c>
      <c r="E8" s="426"/>
      <c r="F8" s="111" t="s">
        <v>251</v>
      </c>
      <c r="G8" s="110" t="s">
        <v>247</v>
      </c>
      <c r="H8" s="112" t="s">
        <v>252</v>
      </c>
    </row>
    <row r="9" spans="1:8" ht="18" customHeight="1">
      <c r="A9" s="434"/>
      <c r="B9" s="427" t="s">
        <v>253</v>
      </c>
      <c r="C9" s="427"/>
      <c r="D9" s="428">
        <v>42719</v>
      </c>
      <c r="E9" s="428"/>
      <c r="F9" s="427" t="s">
        <v>254</v>
      </c>
      <c r="G9" s="427"/>
      <c r="H9" s="429"/>
    </row>
    <row r="10" spans="1:8" ht="18" customHeight="1">
      <c r="A10" s="434">
        <v>2</v>
      </c>
      <c r="B10" s="435" t="s">
        <v>255</v>
      </c>
      <c r="C10" s="436"/>
      <c r="D10" s="441">
        <v>1111111</v>
      </c>
      <c r="E10" s="442"/>
      <c r="F10" s="443">
        <v>40821</v>
      </c>
      <c r="G10" s="444"/>
      <c r="H10" s="101"/>
    </row>
    <row r="11" spans="1:8" ht="18" customHeight="1">
      <c r="A11" s="434"/>
      <c r="B11" s="437"/>
      <c r="C11" s="438"/>
      <c r="D11" s="445" t="s">
        <v>256</v>
      </c>
      <c r="E11" s="446"/>
      <c r="F11" s="422" t="s">
        <v>257</v>
      </c>
      <c r="G11" s="423"/>
      <c r="H11" s="102">
        <v>29580201</v>
      </c>
    </row>
    <row r="12" spans="1:8" ht="18" customHeight="1">
      <c r="A12" s="434"/>
      <c r="B12" s="439"/>
      <c r="C12" s="440"/>
      <c r="D12" s="447"/>
      <c r="E12" s="448"/>
      <c r="F12" s="424">
        <v>42333</v>
      </c>
      <c r="G12" s="425"/>
      <c r="H12" s="103" t="s">
        <v>241</v>
      </c>
    </row>
    <row r="13" spans="1:8" ht="18" customHeight="1">
      <c r="A13" s="434"/>
      <c r="B13" s="104" t="s">
        <v>242</v>
      </c>
      <c r="C13" s="105" t="s">
        <v>243</v>
      </c>
      <c r="D13" s="106" t="s">
        <v>244</v>
      </c>
      <c r="E13" s="105" t="s">
        <v>258</v>
      </c>
      <c r="F13" s="106" t="s">
        <v>246</v>
      </c>
      <c r="G13" s="107" t="s">
        <v>247</v>
      </c>
      <c r="H13" s="108" t="s">
        <v>259</v>
      </c>
    </row>
    <row r="14" spans="1:8" ht="18" customHeight="1">
      <c r="A14" s="434"/>
      <c r="B14" s="109" t="s">
        <v>249</v>
      </c>
      <c r="C14" s="110" t="s">
        <v>247</v>
      </c>
      <c r="D14" s="426" t="s">
        <v>250</v>
      </c>
      <c r="E14" s="426"/>
      <c r="F14" s="111" t="s">
        <v>251</v>
      </c>
      <c r="G14" s="110" t="s">
        <v>247</v>
      </c>
      <c r="H14" s="112" t="s">
        <v>252</v>
      </c>
    </row>
    <row r="15" spans="1:8" ht="18" customHeight="1">
      <c r="A15" s="434"/>
      <c r="B15" s="427" t="s">
        <v>253</v>
      </c>
      <c r="C15" s="427"/>
      <c r="D15" s="428">
        <v>42719</v>
      </c>
      <c r="E15" s="428"/>
      <c r="F15" s="427" t="s">
        <v>254</v>
      </c>
      <c r="G15" s="427"/>
      <c r="H15" s="429"/>
    </row>
    <row r="16" spans="1:8" ht="18" customHeight="1">
      <c r="A16" s="434">
        <v>3</v>
      </c>
      <c r="B16" s="435" t="s">
        <v>260</v>
      </c>
      <c r="C16" s="436"/>
      <c r="D16" s="441">
        <v>1111111</v>
      </c>
      <c r="E16" s="442"/>
      <c r="F16" s="443">
        <v>40831</v>
      </c>
      <c r="G16" s="444"/>
      <c r="H16" s="101"/>
    </row>
    <row r="17" spans="1:8" ht="18" customHeight="1">
      <c r="A17" s="434"/>
      <c r="B17" s="437"/>
      <c r="C17" s="438"/>
      <c r="D17" s="445" t="s">
        <v>199</v>
      </c>
      <c r="E17" s="446"/>
      <c r="F17" s="422" t="s">
        <v>261</v>
      </c>
      <c r="G17" s="423"/>
      <c r="H17" s="102">
        <v>1580059</v>
      </c>
    </row>
    <row r="18" spans="1:8" ht="18" customHeight="1">
      <c r="A18" s="434"/>
      <c r="B18" s="439"/>
      <c r="C18" s="440"/>
      <c r="D18" s="447"/>
      <c r="E18" s="448"/>
      <c r="F18" s="424">
        <v>42348</v>
      </c>
      <c r="G18" s="425"/>
      <c r="H18" s="103" t="s">
        <v>241</v>
      </c>
    </row>
    <row r="19" spans="1:8" ht="18" customHeight="1">
      <c r="A19" s="434"/>
      <c r="B19" s="104" t="s">
        <v>242</v>
      </c>
      <c r="C19" s="105" t="s">
        <v>262</v>
      </c>
      <c r="D19" s="106" t="s">
        <v>244</v>
      </c>
      <c r="E19" s="113" t="s">
        <v>263</v>
      </c>
      <c r="F19" s="106" t="s">
        <v>246</v>
      </c>
      <c r="G19" s="107" t="s">
        <v>247</v>
      </c>
      <c r="H19" s="108" t="s">
        <v>248</v>
      </c>
    </row>
    <row r="20" spans="1:8" ht="18" customHeight="1">
      <c r="A20" s="434"/>
      <c r="B20" s="109" t="s">
        <v>249</v>
      </c>
      <c r="C20" s="110" t="s">
        <v>247</v>
      </c>
      <c r="D20" s="426" t="s">
        <v>264</v>
      </c>
      <c r="E20" s="426"/>
      <c r="F20" s="111" t="s">
        <v>251</v>
      </c>
      <c r="G20" s="110" t="s">
        <v>265</v>
      </c>
      <c r="H20" s="112"/>
    </row>
    <row r="21" spans="1:8" ht="18" customHeight="1">
      <c r="A21" s="434"/>
      <c r="B21" s="427" t="s">
        <v>253</v>
      </c>
      <c r="C21" s="427"/>
      <c r="D21" s="428">
        <v>42705</v>
      </c>
      <c r="E21" s="428"/>
      <c r="F21" s="427" t="s">
        <v>254</v>
      </c>
      <c r="G21" s="427"/>
      <c r="H21" s="429"/>
    </row>
    <row r="22" spans="1:8" ht="18" customHeight="1">
      <c r="A22" s="434">
        <v>4</v>
      </c>
      <c r="B22" s="435" t="s">
        <v>266</v>
      </c>
      <c r="C22" s="436"/>
      <c r="D22" s="441">
        <v>1111111</v>
      </c>
      <c r="E22" s="442"/>
      <c r="F22" s="443">
        <v>41326</v>
      </c>
      <c r="G22" s="444"/>
      <c r="H22" s="101"/>
    </row>
    <row r="23" spans="1:8" ht="18" customHeight="1">
      <c r="A23" s="434"/>
      <c r="B23" s="437"/>
      <c r="C23" s="438"/>
      <c r="D23" s="445" t="s">
        <v>199</v>
      </c>
      <c r="E23" s="446"/>
      <c r="F23" s="422" t="s">
        <v>257</v>
      </c>
      <c r="G23" s="423"/>
      <c r="H23" s="102">
        <v>387430</v>
      </c>
    </row>
    <row r="24" spans="1:8" ht="18" customHeight="1">
      <c r="A24" s="434"/>
      <c r="B24" s="439"/>
      <c r="C24" s="440"/>
      <c r="D24" s="447"/>
      <c r="E24" s="448"/>
      <c r="F24" s="424">
        <v>42195</v>
      </c>
      <c r="G24" s="425"/>
      <c r="H24" s="103" t="s">
        <v>241</v>
      </c>
    </row>
    <row r="25" spans="1:8" ht="18" customHeight="1">
      <c r="A25" s="434"/>
      <c r="B25" s="104" t="s">
        <v>242</v>
      </c>
      <c r="C25" s="105" t="s">
        <v>243</v>
      </c>
      <c r="D25" s="106" t="s">
        <v>244</v>
      </c>
      <c r="E25" s="113" t="s">
        <v>267</v>
      </c>
      <c r="F25" s="106" t="s">
        <v>246</v>
      </c>
      <c r="G25" s="107" t="s">
        <v>265</v>
      </c>
      <c r="H25" s="108"/>
    </row>
    <row r="26" spans="1:8" ht="18" customHeight="1">
      <c r="A26" s="434"/>
      <c r="B26" s="109" t="s">
        <v>249</v>
      </c>
      <c r="C26" s="110" t="s">
        <v>265</v>
      </c>
      <c r="D26" s="426"/>
      <c r="E26" s="426"/>
      <c r="F26" s="111" t="s">
        <v>251</v>
      </c>
      <c r="G26" s="110" t="s">
        <v>265</v>
      </c>
      <c r="H26" s="112"/>
    </row>
    <row r="27" spans="1:8" ht="18" customHeight="1">
      <c r="A27" s="434"/>
      <c r="B27" s="427" t="s">
        <v>253</v>
      </c>
      <c r="C27" s="427"/>
      <c r="D27" s="428">
        <v>42705</v>
      </c>
      <c r="E27" s="428"/>
      <c r="F27" s="427" t="s">
        <v>254</v>
      </c>
      <c r="G27" s="427"/>
      <c r="H27" s="429"/>
    </row>
    <row r="28" spans="1:8" ht="18" customHeight="1">
      <c r="A28" s="434">
        <v>5</v>
      </c>
      <c r="B28" s="435" t="s">
        <v>268</v>
      </c>
      <c r="C28" s="436"/>
      <c r="D28" s="441">
        <v>1111111</v>
      </c>
      <c r="E28" s="442"/>
      <c r="F28" s="443">
        <v>42750</v>
      </c>
      <c r="G28" s="444"/>
      <c r="H28" s="101"/>
    </row>
    <row r="29" spans="1:8" ht="18" customHeight="1">
      <c r="A29" s="434"/>
      <c r="B29" s="437"/>
      <c r="C29" s="438"/>
      <c r="D29" s="445" t="s">
        <v>199</v>
      </c>
      <c r="E29" s="446"/>
      <c r="F29" s="422" t="s">
        <v>261</v>
      </c>
      <c r="G29" s="423"/>
      <c r="H29" s="102">
        <v>800000</v>
      </c>
    </row>
    <row r="30" spans="1:8" ht="18" customHeight="1">
      <c r="A30" s="434"/>
      <c r="B30" s="439"/>
      <c r="C30" s="440"/>
      <c r="D30" s="447"/>
      <c r="E30" s="448"/>
      <c r="F30" s="424"/>
      <c r="G30" s="425"/>
      <c r="H30" s="103" t="s">
        <v>241</v>
      </c>
    </row>
    <row r="31" spans="1:8" ht="18" customHeight="1">
      <c r="A31" s="434"/>
      <c r="B31" s="104" t="s">
        <v>242</v>
      </c>
      <c r="C31" s="105" t="s">
        <v>243</v>
      </c>
      <c r="D31" s="106" t="s">
        <v>244</v>
      </c>
      <c r="E31" s="113" t="s">
        <v>269</v>
      </c>
      <c r="F31" s="106" t="s">
        <v>246</v>
      </c>
      <c r="G31" s="107" t="s">
        <v>265</v>
      </c>
      <c r="H31" s="108"/>
    </row>
    <row r="32" spans="1:8" ht="18" customHeight="1">
      <c r="A32" s="434"/>
      <c r="B32" s="109" t="s">
        <v>249</v>
      </c>
      <c r="C32" s="110" t="s">
        <v>265</v>
      </c>
      <c r="D32" s="426"/>
      <c r="E32" s="426"/>
      <c r="F32" s="111" t="s">
        <v>251</v>
      </c>
      <c r="G32" s="110" t="s">
        <v>265</v>
      </c>
      <c r="H32" s="112"/>
    </row>
    <row r="33" spans="1:8" ht="18" customHeight="1">
      <c r="A33" s="434"/>
      <c r="B33" s="427" t="s">
        <v>253</v>
      </c>
      <c r="C33" s="427"/>
      <c r="D33" s="428"/>
      <c r="E33" s="428"/>
      <c r="F33" s="427" t="s">
        <v>254</v>
      </c>
      <c r="G33" s="427"/>
      <c r="H33" s="429"/>
    </row>
    <row r="34" spans="1:8" ht="27" customHeight="1" thickBot="1">
      <c r="A34" s="449" t="s">
        <v>270</v>
      </c>
      <c r="B34" s="450"/>
      <c r="C34" s="114">
        <f>COUNTA(B4:B33)-15</f>
        <v>5</v>
      </c>
      <c r="D34" s="115" t="s">
        <v>1003</v>
      </c>
      <c r="E34" s="451" t="s">
        <v>271</v>
      </c>
      <c r="F34" s="451"/>
      <c r="G34" s="452">
        <f>H5+H11+H17+H23+H29</f>
        <v>47389057</v>
      </c>
      <c r="H34" s="453"/>
    </row>
    <row r="35" spans="1:8" s="100" customFormat="1" ht="20.100000000000001" customHeight="1" thickTop="1">
      <c r="A35" s="459" t="s">
        <v>272</v>
      </c>
      <c r="B35" s="460"/>
      <c r="C35" s="460"/>
      <c r="D35" s="460" t="s">
        <v>273</v>
      </c>
      <c r="E35" s="460"/>
      <c r="F35" s="460"/>
      <c r="G35" s="460"/>
      <c r="H35" s="461"/>
    </row>
    <row r="36" spans="1:8" ht="20.100000000000001" customHeight="1">
      <c r="A36" s="462" t="s">
        <v>274</v>
      </c>
      <c r="B36" s="463"/>
      <c r="C36" s="463"/>
      <c r="D36" s="464" t="s">
        <v>275</v>
      </c>
      <c r="E36" s="465"/>
      <c r="F36" s="465"/>
      <c r="G36" s="465"/>
      <c r="H36" s="466"/>
    </row>
    <row r="37" spans="1:8" ht="20.100000000000001" customHeight="1" thickBot="1">
      <c r="A37" s="467"/>
      <c r="B37" s="468"/>
      <c r="C37" s="468"/>
      <c r="D37" s="469"/>
      <c r="E37" s="469"/>
      <c r="F37" s="469"/>
      <c r="G37" s="469"/>
      <c r="H37" s="470"/>
    </row>
    <row r="38" spans="1:8" ht="17.100000000000001" customHeight="1" thickTop="1">
      <c r="A38" s="454" t="s">
        <v>276</v>
      </c>
      <c r="B38" s="454"/>
      <c r="C38" s="454"/>
      <c r="D38" s="454"/>
      <c r="E38" s="454"/>
      <c r="F38" s="454"/>
      <c r="G38" s="454"/>
      <c r="H38" s="454"/>
    </row>
    <row r="39" spans="1:8" ht="17.100000000000001" customHeight="1">
      <c r="A39" s="455" t="s">
        <v>1004</v>
      </c>
      <c r="B39" s="455"/>
      <c r="C39" s="455"/>
      <c r="D39" s="455"/>
      <c r="E39" s="455"/>
      <c r="F39" s="455"/>
      <c r="G39" s="455"/>
      <c r="H39" s="455"/>
    </row>
    <row r="40" spans="1:8" ht="21" customHeight="1">
      <c r="A40" s="430" t="s">
        <v>277</v>
      </c>
      <c r="B40" s="430"/>
      <c r="C40" s="430"/>
      <c r="D40" s="430"/>
      <c r="E40" s="430"/>
      <c r="F40" s="430"/>
      <c r="G40" s="430"/>
      <c r="H40" s="430"/>
    </row>
    <row r="41" spans="1:8" ht="21" customHeight="1">
      <c r="A41" s="456" t="s">
        <v>233</v>
      </c>
      <c r="B41" s="456"/>
      <c r="C41" s="456"/>
      <c r="D41" s="456"/>
      <c r="E41" s="456"/>
      <c r="F41" s="456"/>
      <c r="G41" s="456"/>
      <c r="H41" s="97">
        <f>H2</f>
        <v>42979</v>
      </c>
    </row>
    <row r="42" spans="1:8" ht="53.1" customHeight="1">
      <c r="A42" s="98" t="s">
        <v>234</v>
      </c>
      <c r="B42" s="432" t="s">
        <v>235</v>
      </c>
      <c r="C42" s="433"/>
      <c r="D42" s="457" t="s">
        <v>236</v>
      </c>
      <c r="E42" s="458"/>
      <c r="F42" s="457" t="s">
        <v>237</v>
      </c>
      <c r="G42" s="458"/>
      <c r="H42" s="99" t="s">
        <v>238</v>
      </c>
    </row>
    <row r="43" spans="1:8" ht="18" customHeight="1">
      <c r="A43" s="473">
        <v>6</v>
      </c>
      <c r="B43" s="435"/>
      <c r="C43" s="436"/>
      <c r="D43" s="441"/>
      <c r="E43" s="442"/>
      <c r="F43" s="443"/>
      <c r="G43" s="444"/>
      <c r="H43" s="101"/>
    </row>
    <row r="44" spans="1:8" ht="18" customHeight="1">
      <c r="A44" s="474"/>
      <c r="B44" s="437"/>
      <c r="C44" s="438"/>
      <c r="D44" s="445"/>
      <c r="E44" s="446"/>
      <c r="F44" s="422" t="s">
        <v>240</v>
      </c>
      <c r="G44" s="423"/>
      <c r="H44" s="102"/>
    </row>
    <row r="45" spans="1:8" ht="18" customHeight="1">
      <c r="A45" s="474"/>
      <c r="B45" s="439"/>
      <c r="C45" s="440"/>
      <c r="D45" s="447"/>
      <c r="E45" s="448"/>
      <c r="F45" s="424"/>
      <c r="G45" s="425"/>
      <c r="H45" s="103" t="s">
        <v>278</v>
      </c>
    </row>
    <row r="46" spans="1:8" ht="18" customHeight="1">
      <c r="A46" s="474"/>
      <c r="B46" s="104" t="s">
        <v>242</v>
      </c>
      <c r="C46" s="105"/>
      <c r="D46" s="106" t="s">
        <v>244</v>
      </c>
      <c r="E46" s="105"/>
      <c r="F46" s="106" t="s">
        <v>246</v>
      </c>
      <c r="G46" s="107"/>
      <c r="H46" s="108"/>
    </row>
    <row r="47" spans="1:8" ht="18" customHeight="1">
      <c r="A47" s="474"/>
      <c r="B47" s="109" t="s">
        <v>249</v>
      </c>
      <c r="C47" s="110"/>
      <c r="D47" s="426"/>
      <c r="E47" s="476"/>
      <c r="F47" s="111" t="s">
        <v>251</v>
      </c>
      <c r="G47" s="110"/>
      <c r="H47" s="112"/>
    </row>
    <row r="48" spans="1:8" ht="18" customHeight="1">
      <c r="A48" s="475"/>
      <c r="B48" s="477" t="s">
        <v>253</v>
      </c>
      <c r="C48" s="471"/>
      <c r="D48" s="478"/>
      <c r="E48" s="478"/>
      <c r="F48" s="471" t="s">
        <v>254</v>
      </c>
      <c r="G48" s="471"/>
      <c r="H48" s="472"/>
    </row>
    <row r="49" spans="1:8" ht="18" customHeight="1">
      <c r="A49" s="473">
        <v>7</v>
      </c>
      <c r="B49" s="435"/>
      <c r="C49" s="436"/>
      <c r="D49" s="441"/>
      <c r="E49" s="442"/>
      <c r="F49" s="443"/>
      <c r="G49" s="444"/>
      <c r="H49" s="101"/>
    </row>
    <row r="50" spans="1:8" ht="18" customHeight="1">
      <c r="A50" s="474"/>
      <c r="B50" s="437"/>
      <c r="C50" s="438"/>
      <c r="D50" s="445"/>
      <c r="E50" s="446"/>
      <c r="F50" s="422" t="s">
        <v>240</v>
      </c>
      <c r="G50" s="423"/>
      <c r="H50" s="102"/>
    </row>
    <row r="51" spans="1:8" ht="18" customHeight="1">
      <c r="A51" s="474"/>
      <c r="B51" s="439"/>
      <c r="C51" s="440"/>
      <c r="D51" s="447"/>
      <c r="E51" s="448"/>
      <c r="F51" s="424"/>
      <c r="G51" s="425"/>
      <c r="H51" s="116" t="s">
        <v>278</v>
      </c>
    </row>
    <row r="52" spans="1:8" ht="18" customHeight="1">
      <c r="A52" s="474"/>
      <c r="B52" s="104" t="s">
        <v>242</v>
      </c>
      <c r="C52" s="105"/>
      <c r="D52" s="106" t="s">
        <v>244</v>
      </c>
      <c r="E52" s="105"/>
      <c r="F52" s="106" t="s">
        <v>246</v>
      </c>
      <c r="G52" s="107"/>
      <c r="H52" s="108"/>
    </row>
    <row r="53" spans="1:8" ht="18" customHeight="1">
      <c r="A53" s="474"/>
      <c r="B53" s="109" t="s">
        <v>249</v>
      </c>
      <c r="C53" s="110"/>
      <c r="D53" s="426"/>
      <c r="E53" s="476"/>
      <c r="F53" s="111" t="s">
        <v>251</v>
      </c>
      <c r="G53" s="110"/>
      <c r="H53" s="112"/>
    </row>
    <row r="54" spans="1:8" ht="18" customHeight="1">
      <c r="A54" s="475"/>
      <c r="B54" s="477" t="s">
        <v>253</v>
      </c>
      <c r="C54" s="471"/>
      <c r="D54" s="478"/>
      <c r="E54" s="478"/>
      <c r="F54" s="471" t="s">
        <v>254</v>
      </c>
      <c r="G54" s="471"/>
      <c r="H54" s="472"/>
    </row>
    <row r="55" spans="1:8" ht="18" customHeight="1">
      <c r="A55" s="473">
        <v>8</v>
      </c>
      <c r="B55" s="435"/>
      <c r="C55" s="436"/>
      <c r="D55" s="441"/>
      <c r="E55" s="442"/>
      <c r="F55" s="443"/>
      <c r="G55" s="444"/>
      <c r="H55" s="101"/>
    </row>
    <row r="56" spans="1:8" ht="18" customHeight="1">
      <c r="A56" s="474"/>
      <c r="B56" s="437"/>
      <c r="C56" s="438"/>
      <c r="D56" s="445"/>
      <c r="E56" s="446"/>
      <c r="F56" s="422" t="s">
        <v>240</v>
      </c>
      <c r="G56" s="423"/>
      <c r="H56" s="102"/>
    </row>
    <row r="57" spans="1:8" ht="18" customHeight="1">
      <c r="A57" s="474"/>
      <c r="B57" s="439"/>
      <c r="C57" s="440"/>
      <c r="D57" s="447"/>
      <c r="E57" s="448"/>
      <c r="F57" s="424"/>
      <c r="G57" s="425"/>
      <c r="H57" s="116" t="s">
        <v>278</v>
      </c>
    </row>
    <row r="58" spans="1:8" ht="18" customHeight="1">
      <c r="A58" s="474"/>
      <c r="B58" s="104" t="s">
        <v>242</v>
      </c>
      <c r="C58" s="105"/>
      <c r="D58" s="106" t="s">
        <v>244</v>
      </c>
      <c r="E58" s="105"/>
      <c r="F58" s="106" t="s">
        <v>246</v>
      </c>
      <c r="G58" s="107"/>
      <c r="H58" s="108"/>
    </row>
    <row r="59" spans="1:8" ht="18" customHeight="1">
      <c r="A59" s="474"/>
      <c r="B59" s="109" t="s">
        <v>249</v>
      </c>
      <c r="C59" s="110"/>
      <c r="D59" s="426"/>
      <c r="E59" s="476"/>
      <c r="F59" s="111" t="s">
        <v>251</v>
      </c>
      <c r="G59" s="110"/>
      <c r="H59" s="112"/>
    </row>
    <row r="60" spans="1:8" ht="18" customHeight="1">
      <c r="A60" s="475"/>
      <c r="B60" s="477" t="s">
        <v>253</v>
      </c>
      <c r="C60" s="471"/>
      <c r="D60" s="478"/>
      <c r="E60" s="478"/>
      <c r="F60" s="471" t="s">
        <v>254</v>
      </c>
      <c r="G60" s="471"/>
      <c r="H60" s="472"/>
    </row>
    <row r="61" spans="1:8" ht="18" customHeight="1">
      <c r="A61" s="473">
        <v>9</v>
      </c>
      <c r="B61" s="435"/>
      <c r="C61" s="436"/>
      <c r="D61" s="441"/>
      <c r="E61" s="442"/>
      <c r="F61" s="443"/>
      <c r="G61" s="444"/>
      <c r="H61" s="101"/>
    </row>
    <row r="62" spans="1:8" ht="18" customHeight="1">
      <c r="A62" s="474"/>
      <c r="B62" s="437"/>
      <c r="C62" s="438"/>
      <c r="D62" s="445"/>
      <c r="E62" s="446"/>
      <c r="F62" s="422" t="s">
        <v>240</v>
      </c>
      <c r="G62" s="423"/>
      <c r="H62" s="102"/>
    </row>
    <row r="63" spans="1:8" ht="18" customHeight="1">
      <c r="A63" s="474"/>
      <c r="B63" s="439"/>
      <c r="C63" s="440"/>
      <c r="D63" s="447"/>
      <c r="E63" s="448"/>
      <c r="F63" s="424"/>
      <c r="G63" s="425"/>
      <c r="H63" s="116" t="s">
        <v>278</v>
      </c>
    </row>
    <row r="64" spans="1:8" ht="18" customHeight="1">
      <c r="A64" s="474"/>
      <c r="B64" s="104" t="s">
        <v>242</v>
      </c>
      <c r="C64" s="105"/>
      <c r="D64" s="106" t="s">
        <v>244</v>
      </c>
      <c r="E64" s="105"/>
      <c r="F64" s="106" t="s">
        <v>246</v>
      </c>
      <c r="G64" s="107"/>
      <c r="H64" s="108"/>
    </row>
    <row r="65" spans="1:8" ht="18" customHeight="1">
      <c r="A65" s="474"/>
      <c r="B65" s="109" t="s">
        <v>249</v>
      </c>
      <c r="C65" s="110"/>
      <c r="D65" s="426"/>
      <c r="E65" s="476"/>
      <c r="F65" s="111" t="s">
        <v>251</v>
      </c>
      <c r="G65" s="110"/>
      <c r="H65" s="112"/>
    </row>
    <row r="66" spans="1:8" ht="18" customHeight="1">
      <c r="A66" s="475"/>
      <c r="B66" s="477" t="s">
        <v>253</v>
      </c>
      <c r="C66" s="471"/>
      <c r="D66" s="478"/>
      <c r="E66" s="478"/>
      <c r="F66" s="471" t="s">
        <v>254</v>
      </c>
      <c r="G66" s="471"/>
      <c r="H66" s="472"/>
    </row>
    <row r="67" spans="1:8" ht="18" customHeight="1">
      <c r="A67" s="473">
        <v>10</v>
      </c>
      <c r="B67" s="435"/>
      <c r="C67" s="436"/>
      <c r="D67" s="441"/>
      <c r="E67" s="442"/>
      <c r="F67" s="443"/>
      <c r="G67" s="444"/>
      <c r="H67" s="101"/>
    </row>
    <row r="68" spans="1:8" ht="18" customHeight="1">
      <c r="A68" s="474"/>
      <c r="B68" s="437"/>
      <c r="C68" s="438"/>
      <c r="D68" s="445"/>
      <c r="E68" s="446"/>
      <c r="F68" s="422" t="s">
        <v>279</v>
      </c>
      <c r="G68" s="423"/>
      <c r="H68" s="102"/>
    </row>
    <row r="69" spans="1:8" ht="18" customHeight="1">
      <c r="A69" s="474"/>
      <c r="B69" s="439"/>
      <c r="C69" s="440"/>
      <c r="D69" s="447"/>
      <c r="E69" s="448"/>
      <c r="F69" s="424"/>
      <c r="G69" s="425"/>
      <c r="H69" s="116" t="s">
        <v>278</v>
      </c>
    </row>
    <row r="70" spans="1:8" ht="18" customHeight="1">
      <c r="A70" s="474"/>
      <c r="B70" s="104" t="s">
        <v>242</v>
      </c>
      <c r="C70" s="105"/>
      <c r="D70" s="106" t="s">
        <v>244</v>
      </c>
      <c r="E70" s="105"/>
      <c r="F70" s="106" t="s">
        <v>246</v>
      </c>
      <c r="G70" s="107"/>
      <c r="H70" s="108"/>
    </row>
    <row r="71" spans="1:8" ht="18" customHeight="1">
      <c r="A71" s="474"/>
      <c r="B71" s="109" t="s">
        <v>249</v>
      </c>
      <c r="C71" s="110"/>
      <c r="D71" s="426"/>
      <c r="E71" s="476"/>
      <c r="F71" s="111" t="s">
        <v>251</v>
      </c>
      <c r="G71" s="110"/>
      <c r="H71" s="112"/>
    </row>
    <row r="72" spans="1:8" ht="18" customHeight="1">
      <c r="A72" s="475"/>
      <c r="B72" s="477" t="s">
        <v>253</v>
      </c>
      <c r="C72" s="471"/>
      <c r="D72" s="479"/>
      <c r="E72" s="479"/>
      <c r="F72" s="471" t="s">
        <v>254</v>
      </c>
      <c r="G72" s="471"/>
      <c r="H72" s="472"/>
    </row>
    <row r="73" spans="1:8" ht="27" customHeight="1">
      <c r="A73" s="480" t="s">
        <v>270</v>
      </c>
      <c r="B73" s="481"/>
      <c r="C73" s="114">
        <f>C34+COUNTA(B43:B72)-15</f>
        <v>5</v>
      </c>
      <c r="D73" s="117" t="s">
        <v>1003</v>
      </c>
      <c r="E73" s="482" t="s">
        <v>271</v>
      </c>
      <c r="F73" s="482"/>
      <c r="G73" s="483">
        <f>G34+H44+H50+H56+H62+H68</f>
        <v>47389057</v>
      </c>
      <c r="H73" s="484"/>
    </row>
    <row r="74" spans="1:8" ht="19.5" customHeight="1">
      <c r="A74" s="457" t="s">
        <v>272</v>
      </c>
      <c r="B74" s="485"/>
      <c r="C74" s="458"/>
      <c r="D74" s="457" t="s">
        <v>280</v>
      </c>
      <c r="E74" s="485"/>
      <c r="F74" s="485"/>
      <c r="G74" s="485"/>
      <c r="H74" s="458"/>
    </row>
    <row r="75" spans="1:8" ht="19.5" customHeight="1">
      <c r="A75" s="486"/>
      <c r="B75" s="487"/>
      <c r="C75" s="488"/>
      <c r="D75" s="464"/>
      <c r="E75" s="465"/>
      <c r="F75" s="465"/>
      <c r="G75" s="465"/>
      <c r="H75" s="489"/>
    </row>
    <row r="76" spans="1:8" ht="19.5" customHeight="1" thickBot="1">
      <c r="A76" s="490"/>
      <c r="B76" s="491"/>
      <c r="C76" s="492"/>
      <c r="D76" s="493"/>
      <c r="E76" s="494"/>
      <c r="F76" s="494"/>
      <c r="G76" s="494"/>
      <c r="H76" s="495"/>
    </row>
    <row r="77" spans="1:8" ht="16.5" customHeight="1" thickTop="1">
      <c r="A77" s="454" t="s">
        <v>276</v>
      </c>
      <c r="B77" s="454"/>
      <c r="C77" s="454"/>
      <c r="D77" s="454"/>
      <c r="E77" s="454"/>
      <c r="F77" s="454"/>
      <c r="G77" s="454"/>
      <c r="H77" s="454"/>
    </row>
    <row r="78" spans="1:8" ht="16.5" customHeight="1">
      <c r="A78" s="455" t="s">
        <v>1004</v>
      </c>
      <c r="B78" s="455"/>
      <c r="C78" s="455"/>
      <c r="D78" s="455"/>
      <c r="E78" s="455"/>
      <c r="F78" s="455"/>
      <c r="G78" s="455"/>
      <c r="H78" s="455"/>
    </row>
    <row r="79" spans="1:8" ht="21" customHeight="1">
      <c r="A79" s="430" t="s">
        <v>281</v>
      </c>
      <c r="B79" s="430"/>
      <c r="C79" s="430"/>
      <c r="D79" s="430"/>
      <c r="E79" s="430"/>
      <c r="F79" s="430"/>
      <c r="G79" s="430"/>
      <c r="H79" s="430"/>
    </row>
    <row r="80" spans="1:8" ht="21" customHeight="1">
      <c r="A80" s="431" t="s">
        <v>233</v>
      </c>
      <c r="B80" s="431"/>
      <c r="C80" s="431"/>
      <c r="D80" s="431"/>
      <c r="E80" s="431"/>
      <c r="F80" s="431"/>
      <c r="G80" s="431"/>
      <c r="H80" s="97">
        <f>H2</f>
        <v>42979</v>
      </c>
    </row>
    <row r="81" spans="1:8" ht="53.1" customHeight="1">
      <c r="A81" s="98" t="s">
        <v>234</v>
      </c>
      <c r="B81" s="432" t="s">
        <v>282</v>
      </c>
      <c r="C81" s="433"/>
      <c r="D81" s="433" t="s">
        <v>236</v>
      </c>
      <c r="E81" s="433"/>
      <c r="F81" s="433" t="s">
        <v>237</v>
      </c>
      <c r="G81" s="433"/>
      <c r="H81" s="99" t="s">
        <v>238</v>
      </c>
    </row>
    <row r="82" spans="1:8" ht="18" customHeight="1">
      <c r="A82" s="434">
        <v>11</v>
      </c>
      <c r="B82" s="435"/>
      <c r="C82" s="436"/>
      <c r="D82" s="441"/>
      <c r="E82" s="442"/>
      <c r="F82" s="443"/>
      <c r="G82" s="444"/>
      <c r="H82" s="101"/>
    </row>
    <row r="83" spans="1:8" ht="18" customHeight="1">
      <c r="A83" s="434"/>
      <c r="B83" s="437"/>
      <c r="C83" s="438"/>
      <c r="D83" s="445"/>
      <c r="E83" s="446"/>
      <c r="F83" s="422" t="s">
        <v>283</v>
      </c>
      <c r="G83" s="423"/>
      <c r="H83" s="102"/>
    </row>
    <row r="84" spans="1:8" ht="18" customHeight="1">
      <c r="A84" s="434"/>
      <c r="B84" s="439"/>
      <c r="C84" s="440"/>
      <c r="D84" s="447"/>
      <c r="E84" s="448"/>
      <c r="F84" s="424"/>
      <c r="G84" s="425"/>
      <c r="H84" s="116" t="s">
        <v>278</v>
      </c>
    </row>
    <row r="85" spans="1:8" ht="18" customHeight="1">
      <c r="A85" s="434"/>
      <c r="B85" s="104" t="s">
        <v>242</v>
      </c>
      <c r="C85" s="105"/>
      <c r="D85" s="106" t="s">
        <v>244</v>
      </c>
      <c r="E85" s="105"/>
      <c r="F85" s="106" t="s">
        <v>246</v>
      </c>
      <c r="G85" s="107"/>
      <c r="H85" s="108"/>
    </row>
    <row r="86" spans="1:8" ht="18" customHeight="1">
      <c r="A86" s="434"/>
      <c r="B86" s="109" t="s">
        <v>249</v>
      </c>
      <c r="C86" s="110"/>
      <c r="D86" s="426"/>
      <c r="E86" s="426"/>
      <c r="F86" s="111" t="s">
        <v>251</v>
      </c>
      <c r="G86" s="110"/>
      <c r="H86" s="112"/>
    </row>
    <row r="87" spans="1:8" ht="18" customHeight="1">
      <c r="A87" s="434"/>
      <c r="B87" s="427" t="s">
        <v>253</v>
      </c>
      <c r="C87" s="427"/>
      <c r="D87" s="428"/>
      <c r="E87" s="428"/>
      <c r="F87" s="427" t="s">
        <v>254</v>
      </c>
      <c r="G87" s="427"/>
      <c r="H87" s="429"/>
    </row>
    <row r="88" spans="1:8" ht="18" customHeight="1">
      <c r="A88" s="434">
        <v>12</v>
      </c>
      <c r="B88" s="435"/>
      <c r="C88" s="436"/>
      <c r="D88" s="441"/>
      <c r="E88" s="442"/>
      <c r="F88" s="443"/>
      <c r="G88" s="444"/>
      <c r="H88" s="101"/>
    </row>
    <row r="89" spans="1:8" ht="18" customHeight="1">
      <c r="A89" s="434"/>
      <c r="B89" s="437"/>
      <c r="C89" s="438"/>
      <c r="D89" s="445"/>
      <c r="E89" s="446"/>
      <c r="F89" s="422" t="s">
        <v>240</v>
      </c>
      <c r="G89" s="423"/>
      <c r="H89" s="102"/>
    </row>
    <row r="90" spans="1:8" ht="18" customHeight="1">
      <c r="A90" s="434"/>
      <c r="B90" s="439"/>
      <c r="C90" s="440"/>
      <c r="D90" s="447"/>
      <c r="E90" s="448"/>
      <c r="F90" s="424"/>
      <c r="G90" s="425"/>
      <c r="H90" s="116" t="s">
        <v>278</v>
      </c>
    </row>
    <row r="91" spans="1:8" ht="18" customHeight="1">
      <c r="A91" s="434"/>
      <c r="B91" s="104" t="s">
        <v>242</v>
      </c>
      <c r="C91" s="105"/>
      <c r="D91" s="106" t="s">
        <v>244</v>
      </c>
      <c r="E91" s="105"/>
      <c r="F91" s="106" t="s">
        <v>246</v>
      </c>
      <c r="G91" s="107"/>
      <c r="H91" s="108"/>
    </row>
    <row r="92" spans="1:8" ht="18" customHeight="1">
      <c r="A92" s="434"/>
      <c r="B92" s="109" t="s">
        <v>249</v>
      </c>
      <c r="C92" s="110"/>
      <c r="D92" s="426"/>
      <c r="E92" s="426"/>
      <c r="F92" s="111" t="s">
        <v>251</v>
      </c>
      <c r="G92" s="110"/>
      <c r="H92" s="112"/>
    </row>
    <row r="93" spans="1:8" ht="18" customHeight="1">
      <c r="A93" s="434"/>
      <c r="B93" s="427" t="s">
        <v>253</v>
      </c>
      <c r="C93" s="427"/>
      <c r="D93" s="428"/>
      <c r="E93" s="428"/>
      <c r="F93" s="427" t="s">
        <v>254</v>
      </c>
      <c r="G93" s="427"/>
      <c r="H93" s="429"/>
    </row>
    <row r="94" spans="1:8" ht="18" customHeight="1">
      <c r="A94" s="434">
        <v>13</v>
      </c>
      <c r="B94" s="435"/>
      <c r="C94" s="436"/>
      <c r="D94" s="441"/>
      <c r="E94" s="442"/>
      <c r="F94" s="443"/>
      <c r="G94" s="444"/>
      <c r="H94" s="101"/>
    </row>
    <row r="95" spans="1:8" ht="18" customHeight="1">
      <c r="A95" s="434"/>
      <c r="B95" s="437"/>
      <c r="C95" s="438"/>
      <c r="D95" s="445"/>
      <c r="E95" s="446"/>
      <c r="F95" s="422" t="s">
        <v>279</v>
      </c>
      <c r="G95" s="423"/>
      <c r="H95" s="102"/>
    </row>
    <row r="96" spans="1:8" ht="18" customHeight="1">
      <c r="A96" s="434"/>
      <c r="B96" s="439"/>
      <c r="C96" s="440"/>
      <c r="D96" s="447"/>
      <c r="E96" s="448"/>
      <c r="F96" s="424"/>
      <c r="G96" s="425"/>
      <c r="H96" s="116" t="s">
        <v>284</v>
      </c>
    </row>
    <row r="97" spans="1:8" ht="18" customHeight="1">
      <c r="A97" s="434"/>
      <c r="B97" s="104" t="s">
        <v>242</v>
      </c>
      <c r="C97" s="105"/>
      <c r="D97" s="106" t="s">
        <v>244</v>
      </c>
      <c r="E97" s="105"/>
      <c r="F97" s="106" t="s">
        <v>246</v>
      </c>
      <c r="G97" s="107"/>
      <c r="H97" s="108"/>
    </row>
    <row r="98" spans="1:8" ht="18" customHeight="1">
      <c r="A98" s="434"/>
      <c r="B98" s="109" t="s">
        <v>249</v>
      </c>
      <c r="C98" s="110"/>
      <c r="D98" s="426"/>
      <c r="E98" s="426"/>
      <c r="F98" s="111" t="s">
        <v>251</v>
      </c>
      <c r="G98" s="110"/>
      <c r="H98" s="112"/>
    </row>
    <row r="99" spans="1:8" ht="18" customHeight="1">
      <c r="A99" s="434"/>
      <c r="B99" s="427" t="s">
        <v>253</v>
      </c>
      <c r="C99" s="427"/>
      <c r="D99" s="428"/>
      <c r="E99" s="428"/>
      <c r="F99" s="427" t="s">
        <v>254</v>
      </c>
      <c r="G99" s="427"/>
      <c r="H99" s="429"/>
    </row>
    <row r="100" spans="1:8" ht="18" customHeight="1">
      <c r="A100" s="434">
        <v>14</v>
      </c>
      <c r="B100" s="435"/>
      <c r="C100" s="436"/>
      <c r="D100" s="441"/>
      <c r="E100" s="442"/>
      <c r="F100" s="443"/>
      <c r="G100" s="444"/>
      <c r="H100" s="101"/>
    </row>
    <row r="101" spans="1:8" ht="18" customHeight="1">
      <c r="A101" s="434"/>
      <c r="B101" s="437"/>
      <c r="C101" s="438"/>
      <c r="D101" s="445"/>
      <c r="E101" s="446"/>
      <c r="F101" s="422" t="s">
        <v>240</v>
      </c>
      <c r="G101" s="423"/>
      <c r="H101" s="102"/>
    </row>
    <row r="102" spans="1:8" ht="18" customHeight="1">
      <c r="A102" s="434"/>
      <c r="B102" s="439"/>
      <c r="C102" s="440"/>
      <c r="D102" s="447"/>
      <c r="E102" s="448"/>
      <c r="F102" s="424"/>
      <c r="G102" s="425"/>
      <c r="H102" s="116" t="s">
        <v>285</v>
      </c>
    </row>
    <row r="103" spans="1:8" ht="18" customHeight="1">
      <c r="A103" s="434"/>
      <c r="B103" s="104" t="s">
        <v>242</v>
      </c>
      <c r="C103" s="105"/>
      <c r="D103" s="106" t="s">
        <v>244</v>
      </c>
      <c r="E103" s="105"/>
      <c r="F103" s="106" t="s">
        <v>246</v>
      </c>
      <c r="G103" s="107"/>
      <c r="H103" s="108"/>
    </row>
    <row r="104" spans="1:8" ht="18" customHeight="1">
      <c r="A104" s="434"/>
      <c r="B104" s="109" t="s">
        <v>249</v>
      </c>
      <c r="C104" s="110"/>
      <c r="D104" s="426"/>
      <c r="E104" s="426"/>
      <c r="F104" s="111" t="s">
        <v>251</v>
      </c>
      <c r="G104" s="110"/>
      <c r="H104" s="112"/>
    </row>
    <row r="105" spans="1:8" ht="18" customHeight="1">
      <c r="A105" s="434"/>
      <c r="B105" s="427" t="s">
        <v>253</v>
      </c>
      <c r="C105" s="427"/>
      <c r="D105" s="428"/>
      <c r="E105" s="428"/>
      <c r="F105" s="427" t="s">
        <v>254</v>
      </c>
      <c r="G105" s="427"/>
      <c r="H105" s="429"/>
    </row>
    <row r="106" spans="1:8" ht="18" customHeight="1">
      <c r="A106" s="434">
        <v>15</v>
      </c>
      <c r="B106" s="435"/>
      <c r="C106" s="436"/>
      <c r="D106" s="441"/>
      <c r="E106" s="442"/>
      <c r="F106" s="443"/>
      <c r="G106" s="444"/>
      <c r="H106" s="101"/>
    </row>
    <row r="107" spans="1:8" ht="18" customHeight="1">
      <c r="A107" s="434"/>
      <c r="B107" s="437"/>
      <c r="C107" s="438"/>
      <c r="D107" s="445"/>
      <c r="E107" s="446"/>
      <c r="F107" s="422" t="s">
        <v>240</v>
      </c>
      <c r="G107" s="423"/>
      <c r="H107" s="102"/>
    </row>
    <row r="108" spans="1:8" ht="18" customHeight="1">
      <c r="A108" s="434"/>
      <c r="B108" s="439"/>
      <c r="C108" s="440"/>
      <c r="D108" s="447"/>
      <c r="E108" s="448"/>
      <c r="F108" s="424"/>
      <c r="G108" s="425"/>
      <c r="H108" s="116" t="s">
        <v>285</v>
      </c>
    </row>
    <row r="109" spans="1:8" ht="18" customHeight="1">
      <c r="A109" s="434"/>
      <c r="B109" s="104" t="s">
        <v>242</v>
      </c>
      <c r="C109" s="105"/>
      <c r="D109" s="106" t="s">
        <v>244</v>
      </c>
      <c r="E109" s="105"/>
      <c r="F109" s="106" t="s">
        <v>246</v>
      </c>
      <c r="G109" s="107"/>
      <c r="H109" s="108"/>
    </row>
    <row r="110" spans="1:8" ht="18" customHeight="1">
      <c r="A110" s="434"/>
      <c r="B110" s="109" t="s">
        <v>249</v>
      </c>
      <c r="C110" s="110"/>
      <c r="D110" s="426"/>
      <c r="E110" s="426"/>
      <c r="F110" s="111" t="s">
        <v>251</v>
      </c>
      <c r="G110" s="110"/>
      <c r="H110" s="112"/>
    </row>
    <row r="111" spans="1:8" ht="18" customHeight="1">
      <c r="A111" s="434"/>
      <c r="B111" s="427" t="s">
        <v>253</v>
      </c>
      <c r="C111" s="427"/>
      <c r="D111" s="496"/>
      <c r="E111" s="496"/>
      <c r="F111" s="427" t="s">
        <v>254</v>
      </c>
      <c r="G111" s="427"/>
      <c r="H111" s="429"/>
    </row>
    <row r="112" spans="1:8" ht="27" customHeight="1">
      <c r="A112" s="480" t="s">
        <v>270</v>
      </c>
      <c r="B112" s="481"/>
      <c r="C112" s="114">
        <f>C73+COUNTA(B82:B111)-15</f>
        <v>5</v>
      </c>
      <c r="D112" s="117" t="s">
        <v>1003</v>
      </c>
      <c r="E112" s="482" t="s">
        <v>271</v>
      </c>
      <c r="F112" s="482"/>
      <c r="G112" s="483">
        <f>G73+H83+H89+H95+H101+H107</f>
        <v>47389057</v>
      </c>
      <c r="H112" s="484"/>
    </row>
    <row r="113" spans="1:8" ht="19.5" customHeight="1">
      <c r="A113" s="433" t="s">
        <v>272</v>
      </c>
      <c r="B113" s="433"/>
      <c r="C113" s="433"/>
      <c r="D113" s="433" t="s">
        <v>280</v>
      </c>
      <c r="E113" s="433"/>
      <c r="F113" s="433"/>
      <c r="G113" s="433"/>
      <c r="H113" s="433"/>
    </row>
    <row r="114" spans="1:8" ht="19.5" customHeight="1">
      <c r="A114" s="463"/>
      <c r="B114" s="463"/>
      <c r="C114" s="463"/>
      <c r="D114" s="464"/>
      <c r="E114" s="465"/>
      <c r="F114" s="465"/>
      <c r="G114" s="465"/>
      <c r="H114" s="489"/>
    </row>
    <row r="115" spans="1:8" ht="19.5" customHeight="1" thickBot="1">
      <c r="A115" s="498"/>
      <c r="B115" s="498"/>
      <c r="C115" s="498"/>
      <c r="D115" s="499"/>
      <c r="E115" s="499"/>
      <c r="F115" s="499"/>
      <c r="G115" s="499"/>
      <c r="H115" s="499"/>
    </row>
    <row r="116" spans="1:8" ht="16.5" customHeight="1" thickTop="1">
      <c r="A116" s="454" t="s">
        <v>276</v>
      </c>
      <c r="B116" s="454"/>
      <c r="C116" s="454"/>
      <c r="D116" s="454"/>
      <c r="E116" s="454"/>
      <c r="F116" s="454"/>
      <c r="G116" s="454"/>
      <c r="H116" s="454"/>
    </row>
    <row r="117" spans="1:8" ht="16.5" customHeight="1">
      <c r="A117" s="455" t="s">
        <v>1005</v>
      </c>
      <c r="B117" s="455"/>
      <c r="C117" s="455"/>
      <c r="D117" s="455"/>
      <c r="E117" s="455"/>
      <c r="F117" s="455"/>
      <c r="G117" s="455"/>
      <c r="H117" s="455"/>
    </row>
    <row r="118" spans="1:8" ht="21" customHeight="1">
      <c r="A118" s="497" t="s">
        <v>286</v>
      </c>
      <c r="B118" s="497"/>
      <c r="C118" s="497"/>
      <c r="D118" s="497"/>
      <c r="E118" s="497"/>
      <c r="F118" s="497"/>
      <c r="G118" s="497"/>
      <c r="H118" s="497"/>
    </row>
    <row r="119" spans="1:8" ht="21" customHeight="1">
      <c r="A119" s="456" t="s">
        <v>233</v>
      </c>
      <c r="B119" s="456"/>
      <c r="C119" s="456"/>
      <c r="D119" s="456"/>
      <c r="E119" s="456"/>
      <c r="F119" s="456"/>
      <c r="G119" s="456"/>
      <c r="H119" s="97">
        <f>H2</f>
        <v>42979</v>
      </c>
    </row>
    <row r="120" spans="1:8" ht="53.1" customHeight="1">
      <c r="A120" s="98" t="s">
        <v>234</v>
      </c>
      <c r="B120" s="432" t="s">
        <v>282</v>
      </c>
      <c r="C120" s="433"/>
      <c r="D120" s="433" t="s">
        <v>236</v>
      </c>
      <c r="E120" s="433"/>
      <c r="F120" s="433" t="s">
        <v>237</v>
      </c>
      <c r="G120" s="433"/>
      <c r="H120" s="99" t="s">
        <v>238</v>
      </c>
    </row>
    <row r="121" spans="1:8" ht="18" customHeight="1">
      <c r="A121" s="434">
        <v>16</v>
      </c>
      <c r="B121" s="435"/>
      <c r="C121" s="436"/>
      <c r="D121" s="441"/>
      <c r="E121" s="442"/>
      <c r="F121" s="443"/>
      <c r="G121" s="444"/>
      <c r="H121" s="101"/>
    </row>
    <row r="122" spans="1:8" ht="18" customHeight="1">
      <c r="A122" s="434"/>
      <c r="B122" s="437"/>
      <c r="C122" s="438"/>
      <c r="D122" s="445"/>
      <c r="E122" s="446"/>
      <c r="F122" s="422" t="s">
        <v>279</v>
      </c>
      <c r="G122" s="423"/>
      <c r="H122" s="102"/>
    </row>
    <row r="123" spans="1:8" ht="18" customHeight="1">
      <c r="A123" s="434"/>
      <c r="B123" s="439"/>
      <c r="C123" s="440"/>
      <c r="D123" s="447"/>
      <c r="E123" s="448"/>
      <c r="F123" s="424"/>
      <c r="G123" s="425"/>
      <c r="H123" s="116" t="s">
        <v>285</v>
      </c>
    </row>
    <row r="124" spans="1:8" ht="18" customHeight="1">
      <c r="A124" s="434"/>
      <c r="B124" s="104" t="s">
        <v>242</v>
      </c>
      <c r="C124" s="105"/>
      <c r="D124" s="106" t="s">
        <v>244</v>
      </c>
      <c r="E124" s="105"/>
      <c r="F124" s="106" t="s">
        <v>246</v>
      </c>
      <c r="G124" s="107"/>
      <c r="H124" s="108"/>
    </row>
    <row r="125" spans="1:8" ht="18" customHeight="1">
      <c r="A125" s="434"/>
      <c r="B125" s="109" t="s">
        <v>249</v>
      </c>
      <c r="C125" s="110"/>
      <c r="D125" s="426"/>
      <c r="E125" s="426"/>
      <c r="F125" s="111" t="s">
        <v>251</v>
      </c>
      <c r="G125" s="110"/>
      <c r="H125" s="112"/>
    </row>
    <row r="126" spans="1:8" ht="18" customHeight="1">
      <c r="A126" s="434"/>
      <c r="B126" s="427" t="s">
        <v>253</v>
      </c>
      <c r="C126" s="427"/>
      <c r="D126" s="428"/>
      <c r="E126" s="428"/>
      <c r="F126" s="427" t="s">
        <v>254</v>
      </c>
      <c r="G126" s="427"/>
      <c r="H126" s="429"/>
    </row>
    <row r="127" spans="1:8" ht="18" customHeight="1">
      <c r="A127" s="434">
        <v>17</v>
      </c>
      <c r="B127" s="435"/>
      <c r="C127" s="436"/>
      <c r="D127" s="441"/>
      <c r="E127" s="442"/>
      <c r="F127" s="443"/>
      <c r="G127" s="444"/>
      <c r="H127" s="101"/>
    </row>
    <row r="128" spans="1:8" ht="18" customHeight="1">
      <c r="A128" s="434"/>
      <c r="B128" s="437"/>
      <c r="C128" s="438"/>
      <c r="D128" s="445"/>
      <c r="E128" s="446"/>
      <c r="F128" s="422" t="s">
        <v>283</v>
      </c>
      <c r="G128" s="423"/>
      <c r="H128" s="102"/>
    </row>
    <row r="129" spans="1:8" ht="18" customHeight="1">
      <c r="A129" s="434"/>
      <c r="B129" s="439"/>
      <c r="C129" s="440"/>
      <c r="D129" s="447"/>
      <c r="E129" s="448"/>
      <c r="F129" s="424"/>
      <c r="G129" s="425"/>
      <c r="H129" s="116" t="s">
        <v>285</v>
      </c>
    </row>
    <row r="130" spans="1:8" ht="18" customHeight="1">
      <c r="A130" s="434"/>
      <c r="B130" s="104" t="s">
        <v>242</v>
      </c>
      <c r="C130" s="105"/>
      <c r="D130" s="106" t="s">
        <v>244</v>
      </c>
      <c r="E130" s="105"/>
      <c r="F130" s="106" t="s">
        <v>246</v>
      </c>
      <c r="G130" s="107"/>
      <c r="H130" s="108"/>
    </row>
    <row r="131" spans="1:8" ht="18" customHeight="1">
      <c r="A131" s="434"/>
      <c r="B131" s="109" t="s">
        <v>249</v>
      </c>
      <c r="C131" s="110"/>
      <c r="D131" s="426"/>
      <c r="E131" s="426"/>
      <c r="F131" s="111" t="s">
        <v>251</v>
      </c>
      <c r="G131" s="110"/>
      <c r="H131" s="112"/>
    </row>
    <row r="132" spans="1:8" ht="18" customHeight="1">
      <c r="A132" s="434"/>
      <c r="B132" s="427" t="s">
        <v>253</v>
      </c>
      <c r="C132" s="427"/>
      <c r="D132" s="428"/>
      <c r="E132" s="428"/>
      <c r="F132" s="427" t="s">
        <v>254</v>
      </c>
      <c r="G132" s="427"/>
      <c r="H132" s="429"/>
    </row>
    <row r="133" spans="1:8" ht="18" customHeight="1">
      <c r="A133" s="434">
        <v>18</v>
      </c>
      <c r="B133" s="500"/>
      <c r="C133" s="501"/>
      <c r="D133" s="441"/>
      <c r="E133" s="442"/>
      <c r="F133" s="443"/>
      <c r="G133" s="444"/>
      <c r="H133" s="101"/>
    </row>
    <row r="134" spans="1:8" ht="18" customHeight="1">
      <c r="A134" s="434"/>
      <c r="B134" s="502"/>
      <c r="C134" s="503"/>
      <c r="D134" s="445"/>
      <c r="E134" s="446"/>
      <c r="F134" s="422" t="s">
        <v>287</v>
      </c>
      <c r="G134" s="423"/>
      <c r="H134" s="102"/>
    </row>
    <row r="135" spans="1:8" ht="18" customHeight="1">
      <c r="A135" s="434"/>
      <c r="B135" s="504"/>
      <c r="C135" s="505"/>
      <c r="D135" s="447"/>
      <c r="E135" s="448"/>
      <c r="F135" s="424"/>
      <c r="G135" s="425"/>
      <c r="H135" s="116" t="s">
        <v>278</v>
      </c>
    </row>
    <row r="136" spans="1:8" ht="18" customHeight="1">
      <c r="A136" s="434"/>
      <c r="B136" s="104" t="s">
        <v>242</v>
      </c>
      <c r="C136" s="105"/>
      <c r="D136" s="106" t="s">
        <v>244</v>
      </c>
      <c r="E136" s="105"/>
      <c r="F136" s="106" t="s">
        <v>246</v>
      </c>
      <c r="G136" s="107"/>
      <c r="H136" s="108"/>
    </row>
    <row r="137" spans="1:8" ht="18" customHeight="1">
      <c r="A137" s="434"/>
      <c r="B137" s="109" t="s">
        <v>249</v>
      </c>
      <c r="C137" s="110"/>
      <c r="D137" s="426"/>
      <c r="E137" s="426"/>
      <c r="F137" s="111" t="s">
        <v>251</v>
      </c>
      <c r="G137" s="110"/>
      <c r="H137" s="112"/>
    </row>
    <row r="138" spans="1:8" ht="18" customHeight="1">
      <c r="A138" s="434"/>
      <c r="B138" s="427" t="s">
        <v>253</v>
      </c>
      <c r="C138" s="427"/>
      <c r="D138" s="428"/>
      <c r="E138" s="428"/>
      <c r="F138" s="427" t="s">
        <v>254</v>
      </c>
      <c r="G138" s="427"/>
      <c r="H138" s="429"/>
    </row>
    <row r="139" spans="1:8" ht="18" customHeight="1">
      <c r="A139" s="434">
        <v>19</v>
      </c>
      <c r="B139" s="435"/>
      <c r="C139" s="436"/>
      <c r="D139" s="441"/>
      <c r="E139" s="442"/>
      <c r="F139" s="443"/>
      <c r="G139" s="444"/>
      <c r="H139" s="101"/>
    </row>
    <row r="140" spans="1:8" ht="18" customHeight="1">
      <c r="A140" s="434"/>
      <c r="B140" s="437"/>
      <c r="C140" s="438"/>
      <c r="D140" s="445"/>
      <c r="E140" s="446"/>
      <c r="F140" s="422" t="s">
        <v>240</v>
      </c>
      <c r="G140" s="423"/>
      <c r="H140" s="102"/>
    </row>
    <row r="141" spans="1:8" ht="18" customHeight="1">
      <c r="A141" s="434"/>
      <c r="B141" s="439"/>
      <c r="C141" s="440"/>
      <c r="D141" s="447"/>
      <c r="E141" s="448"/>
      <c r="F141" s="424"/>
      <c r="G141" s="425"/>
      <c r="H141" s="116" t="s">
        <v>285</v>
      </c>
    </row>
    <row r="142" spans="1:8" ht="18" customHeight="1">
      <c r="A142" s="434"/>
      <c r="B142" s="104" t="s">
        <v>242</v>
      </c>
      <c r="C142" s="105"/>
      <c r="D142" s="106" t="s">
        <v>244</v>
      </c>
      <c r="E142" s="105"/>
      <c r="F142" s="106" t="s">
        <v>246</v>
      </c>
      <c r="G142" s="107"/>
      <c r="H142" s="108"/>
    </row>
    <row r="143" spans="1:8" ht="18" customHeight="1">
      <c r="A143" s="434"/>
      <c r="B143" s="109" t="s">
        <v>249</v>
      </c>
      <c r="C143" s="110"/>
      <c r="D143" s="426"/>
      <c r="E143" s="426"/>
      <c r="F143" s="111" t="s">
        <v>251</v>
      </c>
      <c r="G143" s="110"/>
      <c r="H143" s="112"/>
    </row>
    <row r="144" spans="1:8" ht="18" customHeight="1">
      <c r="A144" s="434"/>
      <c r="B144" s="427" t="s">
        <v>253</v>
      </c>
      <c r="C144" s="427"/>
      <c r="D144" s="428"/>
      <c r="E144" s="428"/>
      <c r="F144" s="427" t="s">
        <v>254</v>
      </c>
      <c r="G144" s="427"/>
      <c r="H144" s="429"/>
    </row>
    <row r="145" spans="1:8" ht="18" customHeight="1">
      <c r="A145" s="434">
        <v>20</v>
      </c>
      <c r="B145" s="435"/>
      <c r="C145" s="436"/>
      <c r="D145" s="441"/>
      <c r="E145" s="442"/>
      <c r="F145" s="443"/>
      <c r="G145" s="444"/>
      <c r="H145" s="101"/>
    </row>
    <row r="146" spans="1:8" ht="18" customHeight="1">
      <c r="A146" s="434"/>
      <c r="B146" s="437"/>
      <c r="C146" s="438"/>
      <c r="D146" s="445"/>
      <c r="E146" s="446"/>
      <c r="F146" s="422" t="s">
        <v>240</v>
      </c>
      <c r="G146" s="423"/>
      <c r="H146" s="102"/>
    </row>
    <row r="147" spans="1:8" ht="18" customHeight="1">
      <c r="A147" s="434"/>
      <c r="B147" s="439"/>
      <c r="C147" s="440"/>
      <c r="D147" s="447"/>
      <c r="E147" s="448"/>
      <c r="F147" s="424"/>
      <c r="G147" s="425"/>
      <c r="H147" s="116" t="s">
        <v>285</v>
      </c>
    </row>
    <row r="148" spans="1:8" ht="18" customHeight="1">
      <c r="A148" s="434"/>
      <c r="B148" s="104" t="s">
        <v>242</v>
      </c>
      <c r="C148" s="105"/>
      <c r="D148" s="106" t="s">
        <v>244</v>
      </c>
      <c r="E148" s="105"/>
      <c r="F148" s="106" t="s">
        <v>246</v>
      </c>
      <c r="G148" s="107"/>
      <c r="H148" s="108"/>
    </row>
    <row r="149" spans="1:8" ht="18" customHeight="1">
      <c r="A149" s="434"/>
      <c r="B149" s="109" t="s">
        <v>249</v>
      </c>
      <c r="C149" s="110"/>
      <c r="D149" s="426"/>
      <c r="E149" s="426"/>
      <c r="F149" s="111" t="s">
        <v>251</v>
      </c>
      <c r="G149" s="110"/>
      <c r="H149" s="112"/>
    </row>
    <row r="150" spans="1:8" ht="18" customHeight="1">
      <c r="A150" s="434"/>
      <c r="B150" s="427" t="s">
        <v>253</v>
      </c>
      <c r="C150" s="427"/>
      <c r="D150" s="496"/>
      <c r="E150" s="496"/>
      <c r="F150" s="427" t="s">
        <v>254</v>
      </c>
      <c r="G150" s="427"/>
      <c r="H150" s="429"/>
    </row>
    <row r="151" spans="1:8" ht="27" customHeight="1">
      <c r="A151" s="480" t="s">
        <v>270</v>
      </c>
      <c r="B151" s="481"/>
      <c r="C151" s="114">
        <f>C112+COUNTA(B121:B150)-15</f>
        <v>5</v>
      </c>
      <c r="D151" s="117" t="s">
        <v>1003</v>
      </c>
      <c r="E151" s="482" t="s">
        <v>271</v>
      </c>
      <c r="F151" s="482"/>
      <c r="G151" s="483">
        <f>G112+H122+H128+H134+H140+H146</f>
        <v>47389057</v>
      </c>
      <c r="H151" s="484"/>
    </row>
    <row r="152" spans="1:8" ht="19.5" customHeight="1">
      <c r="A152" s="433" t="s">
        <v>272</v>
      </c>
      <c r="B152" s="433"/>
      <c r="C152" s="433"/>
      <c r="D152" s="433" t="s">
        <v>280</v>
      </c>
      <c r="E152" s="433"/>
      <c r="F152" s="433"/>
      <c r="G152" s="433"/>
      <c r="H152" s="433"/>
    </row>
    <row r="153" spans="1:8" ht="19.5" customHeight="1">
      <c r="A153" s="463"/>
      <c r="B153" s="463"/>
      <c r="C153" s="463"/>
      <c r="D153" s="464"/>
      <c r="E153" s="465"/>
      <c r="F153" s="465"/>
      <c r="G153" s="465"/>
      <c r="H153" s="489"/>
    </row>
    <row r="154" spans="1:8" ht="19.5" customHeight="1" thickBot="1">
      <c r="A154" s="498"/>
      <c r="B154" s="498"/>
      <c r="C154" s="498"/>
      <c r="D154" s="499"/>
      <c r="E154" s="499"/>
      <c r="F154" s="499"/>
      <c r="G154" s="499"/>
      <c r="H154" s="499"/>
    </row>
    <row r="155" spans="1:8" ht="16.5" customHeight="1" thickTop="1">
      <c r="A155" s="454" t="s">
        <v>276</v>
      </c>
      <c r="B155" s="454"/>
      <c r="C155" s="454"/>
      <c r="D155" s="454"/>
      <c r="E155" s="454"/>
      <c r="F155" s="454"/>
      <c r="G155" s="454"/>
      <c r="H155" s="454"/>
    </row>
    <row r="156" spans="1:8" ht="16.5" customHeight="1">
      <c r="A156" s="455" t="s">
        <v>1006</v>
      </c>
      <c r="B156" s="455"/>
      <c r="C156" s="455"/>
      <c r="D156" s="455"/>
      <c r="E156" s="455"/>
      <c r="F156" s="455"/>
      <c r="G156" s="455"/>
      <c r="H156" s="455"/>
    </row>
    <row r="158" spans="1:8" ht="20.100000000000001" customHeight="1">
      <c r="A158" s="118" t="s">
        <v>288</v>
      </c>
    </row>
  </sheetData>
  <mergeCells count="284">
    <mergeCell ref="A145:A150"/>
    <mergeCell ref="B145:C147"/>
    <mergeCell ref="D145:E145"/>
    <mergeCell ref="F145:G145"/>
    <mergeCell ref="D146:E147"/>
    <mergeCell ref="F146:G146"/>
    <mergeCell ref="A155:H155"/>
    <mergeCell ref="A156:H156"/>
    <mergeCell ref="A152:C152"/>
    <mergeCell ref="D152:H152"/>
    <mergeCell ref="A153:C153"/>
    <mergeCell ref="D153:H153"/>
    <mergeCell ref="A154:C154"/>
    <mergeCell ref="D154:H154"/>
    <mergeCell ref="F147:G147"/>
    <mergeCell ref="D149:E149"/>
    <mergeCell ref="B150:C150"/>
    <mergeCell ref="D150:E150"/>
    <mergeCell ref="F150:H150"/>
    <mergeCell ref="A151:B151"/>
    <mergeCell ref="E151:F151"/>
    <mergeCell ref="G151:H151"/>
    <mergeCell ref="A139:A144"/>
    <mergeCell ref="B139:C141"/>
    <mergeCell ref="D139:E139"/>
    <mergeCell ref="F139:G139"/>
    <mergeCell ref="D140:E141"/>
    <mergeCell ref="F140:G140"/>
    <mergeCell ref="F141:G141"/>
    <mergeCell ref="D143:E143"/>
    <mergeCell ref="B144:C144"/>
    <mergeCell ref="D144:E144"/>
    <mergeCell ref="F144:H144"/>
    <mergeCell ref="A133:A138"/>
    <mergeCell ref="B133:C135"/>
    <mergeCell ref="D133:E133"/>
    <mergeCell ref="F133:G133"/>
    <mergeCell ref="D134:E135"/>
    <mergeCell ref="F134:G134"/>
    <mergeCell ref="F135:G135"/>
    <mergeCell ref="D137:E137"/>
    <mergeCell ref="B138:C138"/>
    <mergeCell ref="D138:E138"/>
    <mergeCell ref="F138:H138"/>
    <mergeCell ref="F126:H126"/>
    <mergeCell ref="A127:A132"/>
    <mergeCell ref="B127:C129"/>
    <mergeCell ref="D127:E127"/>
    <mergeCell ref="F127:G127"/>
    <mergeCell ref="D128:E129"/>
    <mergeCell ref="F128:G128"/>
    <mergeCell ref="F129:G129"/>
    <mergeCell ref="D131:E131"/>
    <mergeCell ref="B132:C132"/>
    <mergeCell ref="A121:A126"/>
    <mergeCell ref="B121:C123"/>
    <mergeCell ref="D121:E121"/>
    <mergeCell ref="F121:G121"/>
    <mergeCell ref="D122:E123"/>
    <mergeCell ref="F122:G122"/>
    <mergeCell ref="F123:G123"/>
    <mergeCell ref="D125:E125"/>
    <mergeCell ref="B126:C126"/>
    <mergeCell ref="D126:E126"/>
    <mergeCell ref="D132:E132"/>
    <mergeCell ref="F132:H132"/>
    <mergeCell ref="A116:H116"/>
    <mergeCell ref="A117:H117"/>
    <mergeCell ref="A118:H118"/>
    <mergeCell ref="A119:G119"/>
    <mergeCell ref="B120:C120"/>
    <mergeCell ref="D120:E120"/>
    <mergeCell ref="F120:G120"/>
    <mergeCell ref="A113:C113"/>
    <mergeCell ref="D113:H113"/>
    <mergeCell ref="A114:C114"/>
    <mergeCell ref="D114:H114"/>
    <mergeCell ref="A115:C115"/>
    <mergeCell ref="D115:H115"/>
    <mergeCell ref="B111:C111"/>
    <mergeCell ref="D111:E111"/>
    <mergeCell ref="F111:H111"/>
    <mergeCell ref="A112:B112"/>
    <mergeCell ref="E112:F112"/>
    <mergeCell ref="G112:H112"/>
    <mergeCell ref="D104:E104"/>
    <mergeCell ref="B105:C105"/>
    <mergeCell ref="D105:E105"/>
    <mergeCell ref="F105:H105"/>
    <mergeCell ref="A106:A111"/>
    <mergeCell ref="B106:C108"/>
    <mergeCell ref="D106:E106"/>
    <mergeCell ref="F106:G106"/>
    <mergeCell ref="D107:E108"/>
    <mergeCell ref="F107:G107"/>
    <mergeCell ref="A100:A105"/>
    <mergeCell ref="B100:C102"/>
    <mergeCell ref="D100:E100"/>
    <mergeCell ref="F100:G100"/>
    <mergeCell ref="D101:E102"/>
    <mergeCell ref="F101:G101"/>
    <mergeCell ref="F102:G102"/>
    <mergeCell ref="F108:G108"/>
    <mergeCell ref="D110:E110"/>
    <mergeCell ref="A94:A99"/>
    <mergeCell ref="B94:C96"/>
    <mergeCell ref="D94:E94"/>
    <mergeCell ref="F94:G94"/>
    <mergeCell ref="D95:E96"/>
    <mergeCell ref="F95:G95"/>
    <mergeCell ref="F96:G96"/>
    <mergeCell ref="D98:E98"/>
    <mergeCell ref="B99:C99"/>
    <mergeCell ref="D99:E99"/>
    <mergeCell ref="F99:H99"/>
    <mergeCell ref="F87:H87"/>
    <mergeCell ref="A88:A93"/>
    <mergeCell ref="B88:C90"/>
    <mergeCell ref="D88:E88"/>
    <mergeCell ref="F88:G88"/>
    <mergeCell ref="D89:E90"/>
    <mergeCell ref="F89:G89"/>
    <mergeCell ref="F90:G90"/>
    <mergeCell ref="D92:E92"/>
    <mergeCell ref="B93:C93"/>
    <mergeCell ref="A82:A87"/>
    <mergeCell ref="B82:C84"/>
    <mergeCell ref="D82:E82"/>
    <mergeCell ref="F82:G82"/>
    <mergeCell ref="D83:E84"/>
    <mergeCell ref="F83:G83"/>
    <mergeCell ref="F84:G84"/>
    <mergeCell ref="D86:E86"/>
    <mergeCell ref="B87:C87"/>
    <mergeCell ref="D87:E87"/>
    <mergeCell ref="D93:E93"/>
    <mergeCell ref="F93:H93"/>
    <mergeCell ref="A77:H77"/>
    <mergeCell ref="A78:H78"/>
    <mergeCell ref="A79:H79"/>
    <mergeCell ref="A80:G80"/>
    <mergeCell ref="B81:C81"/>
    <mergeCell ref="D81:E81"/>
    <mergeCell ref="F81:G81"/>
    <mergeCell ref="A74:C74"/>
    <mergeCell ref="D74:H74"/>
    <mergeCell ref="A75:C75"/>
    <mergeCell ref="D75:H75"/>
    <mergeCell ref="A76:C76"/>
    <mergeCell ref="D76:H76"/>
    <mergeCell ref="B72:C72"/>
    <mergeCell ref="D72:E72"/>
    <mergeCell ref="F72:H72"/>
    <mergeCell ref="A73:B73"/>
    <mergeCell ref="E73:F73"/>
    <mergeCell ref="G73:H73"/>
    <mergeCell ref="D65:E65"/>
    <mergeCell ref="B66:C66"/>
    <mergeCell ref="D66:E66"/>
    <mergeCell ref="F66:H66"/>
    <mergeCell ref="A67:A72"/>
    <mergeCell ref="B67:C69"/>
    <mergeCell ref="D67:E67"/>
    <mergeCell ref="F67:G67"/>
    <mergeCell ref="D68:E69"/>
    <mergeCell ref="F68:G68"/>
    <mergeCell ref="A61:A66"/>
    <mergeCell ref="B61:C63"/>
    <mergeCell ref="D61:E61"/>
    <mergeCell ref="F61:G61"/>
    <mergeCell ref="D62:E63"/>
    <mergeCell ref="F62:G62"/>
    <mergeCell ref="F63:G63"/>
    <mergeCell ref="F69:G69"/>
    <mergeCell ref="D71:E71"/>
    <mergeCell ref="A55:A60"/>
    <mergeCell ref="B55:C57"/>
    <mergeCell ref="D55:E55"/>
    <mergeCell ref="F55:G55"/>
    <mergeCell ref="D56:E57"/>
    <mergeCell ref="F56:G56"/>
    <mergeCell ref="F57:G57"/>
    <mergeCell ref="D59:E59"/>
    <mergeCell ref="B60:C60"/>
    <mergeCell ref="D60:E60"/>
    <mergeCell ref="F60:H60"/>
    <mergeCell ref="F48:H48"/>
    <mergeCell ref="A49:A54"/>
    <mergeCell ref="B49:C51"/>
    <mergeCell ref="D49:E49"/>
    <mergeCell ref="F49:G49"/>
    <mergeCell ref="D50:E51"/>
    <mergeCell ref="F50:G50"/>
    <mergeCell ref="F51:G51"/>
    <mergeCell ref="D53:E53"/>
    <mergeCell ref="B54:C54"/>
    <mergeCell ref="A43:A48"/>
    <mergeCell ref="B43:C45"/>
    <mergeCell ref="D43:E43"/>
    <mergeCell ref="F43:G43"/>
    <mergeCell ref="D44:E45"/>
    <mergeCell ref="F44:G44"/>
    <mergeCell ref="F45:G45"/>
    <mergeCell ref="D47:E47"/>
    <mergeCell ref="B48:C48"/>
    <mergeCell ref="D48:E48"/>
    <mergeCell ref="D54:E54"/>
    <mergeCell ref="F54:H54"/>
    <mergeCell ref="A38:H38"/>
    <mergeCell ref="A39:H39"/>
    <mergeCell ref="A40:H40"/>
    <mergeCell ref="A41:G41"/>
    <mergeCell ref="B42:C42"/>
    <mergeCell ref="D42:E42"/>
    <mergeCell ref="F42:G42"/>
    <mergeCell ref="A35:C35"/>
    <mergeCell ref="D35:H35"/>
    <mergeCell ref="A36:C36"/>
    <mergeCell ref="D36:H36"/>
    <mergeCell ref="A37:C37"/>
    <mergeCell ref="D37:H37"/>
    <mergeCell ref="B33:C33"/>
    <mergeCell ref="D33:E33"/>
    <mergeCell ref="F33:H33"/>
    <mergeCell ref="A34:B34"/>
    <mergeCell ref="E34:F34"/>
    <mergeCell ref="G34:H34"/>
    <mergeCell ref="B27:C27"/>
    <mergeCell ref="D27:E27"/>
    <mergeCell ref="F27:H27"/>
    <mergeCell ref="A28:A33"/>
    <mergeCell ref="B28:C30"/>
    <mergeCell ref="D28:E28"/>
    <mergeCell ref="F28:G28"/>
    <mergeCell ref="D29:E30"/>
    <mergeCell ref="F29:G29"/>
    <mergeCell ref="F30:G30"/>
    <mergeCell ref="A22:A27"/>
    <mergeCell ref="B22:C24"/>
    <mergeCell ref="D22:E22"/>
    <mergeCell ref="F22:G22"/>
    <mergeCell ref="D23:E24"/>
    <mergeCell ref="F23:G23"/>
    <mergeCell ref="F24:G24"/>
    <mergeCell ref="D26:E26"/>
    <mergeCell ref="D32:E32"/>
    <mergeCell ref="F15:H15"/>
    <mergeCell ref="A16:A21"/>
    <mergeCell ref="B16:C18"/>
    <mergeCell ref="D16:E16"/>
    <mergeCell ref="F16:G16"/>
    <mergeCell ref="D17:E18"/>
    <mergeCell ref="F17:G17"/>
    <mergeCell ref="F18:G18"/>
    <mergeCell ref="D20:E20"/>
    <mergeCell ref="B21:C21"/>
    <mergeCell ref="A10:A15"/>
    <mergeCell ref="B10:C12"/>
    <mergeCell ref="D10:E10"/>
    <mergeCell ref="F10:G10"/>
    <mergeCell ref="D11:E12"/>
    <mergeCell ref="F11:G11"/>
    <mergeCell ref="F12:G12"/>
    <mergeCell ref="D14:E14"/>
    <mergeCell ref="B15:C15"/>
    <mergeCell ref="D15:E15"/>
    <mergeCell ref="D21:E21"/>
    <mergeCell ref="F21:H21"/>
    <mergeCell ref="F5:G5"/>
    <mergeCell ref="F6:G6"/>
    <mergeCell ref="D8:E8"/>
    <mergeCell ref="B9:C9"/>
    <mergeCell ref="D9:E9"/>
    <mergeCell ref="F9:H9"/>
    <mergeCell ref="A1:H1"/>
    <mergeCell ref="A2:G2"/>
    <mergeCell ref="B3:C3"/>
    <mergeCell ref="D3:E3"/>
    <mergeCell ref="F3:G3"/>
    <mergeCell ref="A4:A9"/>
    <mergeCell ref="B4:C6"/>
    <mergeCell ref="D4:E4"/>
    <mergeCell ref="F4:G4"/>
    <mergeCell ref="D5:E6"/>
  </mergeCells>
  <phoneticPr fontId="2"/>
  <conditionalFormatting sqref="C8 G7:G8 C14 G13:G14 C20 G19:G20 C26 G25:G26 G31:G32 C32 C53 C47 C59 C65 C71 C86 C92 C98 C104 C110 C125 C131 C137 C143 C149 G46:G47 G52:G53 G58:G59 G64:G65 G70:G71 G85:G86 G91:G92 G97:G98 G103:G104 G109:G110 G124:G125 G130:G131 G136:G137 G142:G143 G148:G149">
    <cfRule type="cellIs" dxfId="10" priority="1" stopIfTrue="1" operator="equal">
      <formula>"有"</formula>
    </cfRule>
  </conditionalFormatting>
  <printOptions horizontalCentered="1"/>
  <pageMargins left="0.96" right="0.52" top="1.21" bottom="0.67" header="0.51181102362204722" footer="0.51181102362204722"/>
  <pageSetup paperSize="9" orientation="portrait" r:id="rId1"/>
  <headerFooter alignWithMargins="0">
    <oddHeader>&amp;R債権者一覧表（一般用）</oddHeader>
  </headerFooter>
  <rowBreaks count="3" manualBreakCount="3">
    <brk id="39" max="16383" man="1"/>
    <brk id="78" max="16383" man="1"/>
    <brk id="117"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5</xdr:col>
                    <xdr:colOff>276225</xdr:colOff>
                    <xdr:row>8</xdr:row>
                    <xdr:rowOff>19050</xdr:rowOff>
                  </from>
                  <to>
                    <xdr:col>5</xdr:col>
                    <xdr:colOff>581025</xdr:colOff>
                    <xdr:row>9</xdr:row>
                    <xdr:rowOff>0</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5</xdr:col>
                    <xdr:colOff>276225</xdr:colOff>
                    <xdr:row>14</xdr:row>
                    <xdr:rowOff>19050</xdr:rowOff>
                  </from>
                  <to>
                    <xdr:col>5</xdr:col>
                    <xdr:colOff>581025</xdr:colOff>
                    <xdr:row>15</xdr:row>
                    <xdr:rowOff>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5</xdr:col>
                    <xdr:colOff>276225</xdr:colOff>
                    <xdr:row>20</xdr:row>
                    <xdr:rowOff>19050</xdr:rowOff>
                  </from>
                  <to>
                    <xdr:col>5</xdr:col>
                    <xdr:colOff>581025</xdr:colOff>
                    <xdr:row>21</xdr:row>
                    <xdr:rowOff>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5</xdr:col>
                    <xdr:colOff>276225</xdr:colOff>
                    <xdr:row>26</xdr:row>
                    <xdr:rowOff>19050</xdr:rowOff>
                  </from>
                  <to>
                    <xdr:col>5</xdr:col>
                    <xdr:colOff>581025</xdr:colOff>
                    <xdr:row>27</xdr:row>
                    <xdr:rowOff>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5</xdr:col>
                    <xdr:colOff>276225</xdr:colOff>
                    <xdr:row>32</xdr:row>
                    <xdr:rowOff>19050</xdr:rowOff>
                  </from>
                  <to>
                    <xdr:col>5</xdr:col>
                    <xdr:colOff>581025</xdr:colOff>
                    <xdr:row>33</xdr:row>
                    <xdr:rowOff>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5</xdr:col>
                    <xdr:colOff>276225</xdr:colOff>
                    <xdr:row>47</xdr:row>
                    <xdr:rowOff>19050</xdr:rowOff>
                  </from>
                  <to>
                    <xdr:col>5</xdr:col>
                    <xdr:colOff>581025</xdr:colOff>
                    <xdr:row>48</xdr:row>
                    <xdr:rowOff>0</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5</xdr:col>
                    <xdr:colOff>276225</xdr:colOff>
                    <xdr:row>53</xdr:row>
                    <xdr:rowOff>19050</xdr:rowOff>
                  </from>
                  <to>
                    <xdr:col>5</xdr:col>
                    <xdr:colOff>581025</xdr:colOff>
                    <xdr:row>54</xdr:row>
                    <xdr:rowOff>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5</xdr:col>
                    <xdr:colOff>276225</xdr:colOff>
                    <xdr:row>59</xdr:row>
                    <xdr:rowOff>19050</xdr:rowOff>
                  </from>
                  <to>
                    <xdr:col>5</xdr:col>
                    <xdr:colOff>581025</xdr:colOff>
                    <xdr:row>60</xdr:row>
                    <xdr:rowOff>0</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5</xdr:col>
                    <xdr:colOff>276225</xdr:colOff>
                    <xdr:row>65</xdr:row>
                    <xdr:rowOff>19050</xdr:rowOff>
                  </from>
                  <to>
                    <xdr:col>5</xdr:col>
                    <xdr:colOff>581025</xdr:colOff>
                    <xdr:row>66</xdr:row>
                    <xdr:rowOff>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5</xdr:col>
                    <xdr:colOff>276225</xdr:colOff>
                    <xdr:row>71</xdr:row>
                    <xdr:rowOff>19050</xdr:rowOff>
                  </from>
                  <to>
                    <xdr:col>5</xdr:col>
                    <xdr:colOff>581025</xdr:colOff>
                    <xdr:row>72</xdr:row>
                    <xdr:rowOff>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5</xdr:col>
                    <xdr:colOff>276225</xdr:colOff>
                    <xdr:row>86</xdr:row>
                    <xdr:rowOff>19050</xdr:rowOff>
                  </from>
                  <to>
                    <xdr:col>5</xdr:col>
                    <xdr:colOff>581025</xdr:colOff>
                    <xdr:row>87</xdr:row>
                    <xdr:rowOff>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5</xdr:col>
                    <xdr:colOff>276225</xdr:colOff>
                    <xdr:row>92</xdr:row>
                    <xdr:rowOff>19050</xdr:rowOff>
                  </from>
                  <to>
                    <xdr:col>5</xdr:col>
                    <xdr:colOff>581025</xdr:colOff>
                    <xdr:row>93</xdr:row>
                    <xdr:rowOff>0</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5</xdr:col>
                    <xdr:colOff>276225</xdr:colOff>
                    <xdr:row>98</xdr:row>
                    <xdr:rowOff>19050</xdr:rowOff>
                  </from>
                  <to>
                    <xdr:col>5</xdr:col>
                    <xdr:colOff>581025</xdr:colOff>
                    <xdr:row>99</xdr:row>
                    <xdr:rowOff>0</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5</xdr:col>
                    <xdr:colOff>276225</xdr:colOff>
                    <xdr:row>104</xdr:row>
                    <xdr:rowOff>19050</xdr:rowOff>
                  </from>
                  <to>
                    <xdr:col>5</xdr:col>
                    <xdr:colOff>581025</xdr:colOff>
                    <xdr:row>105</xdr:row>
                    <xdr:rowOff>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5</xdr:col>
                    <xdr:colOff>276225</xdr:colOff>
                    <xdr:row>110</xdr:row>
                    <xdr:rowOff>19050</xdr:rowOff>
                  </from>
                  <to>
                    <xdr:col>5</xdr:col>
                    <xdr:colOff>581025</xdr:colOff>
                    <xdr:row>111</xdr:row>
                    <xdr:rowOff>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5</xdr:col>
                    <xdr:colOff>276225</xdr:colOff>
                    <xdr:row>125</xdr:row>
                    <xdr:rowOff>19050</xdr:rowOff>
                  </from>
                  <to>
                    <xdr:col>5</xdr:col>
                    <xdr:colOff>581025</xdr:colOff>
                    <xdr:row>126</xdr:row>
                    <xdr:rowOff>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5</xdr:col>
                    <xdr:colOff>276225</xdr:colOff>
                    <xdr:row>131</xdr:row>
                    <xdr:rowOff>19050</xdr:rowOff>
                  </from>
                  <to>
                    <xdr:col>5</xdr:col>
                    <xdr:colOff>581025</xdr:colOff>
                    <xdr:row>132</xdr:row>
                    <xdr:rowOff>0</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5</xdr:col>
                    <xdr:colOff>276225</xdr:colOff>
                    <xdr:row>137</xdr:row>
                    <xdr:rowOff>19050</xdr:rowOff>
                  </from>
                  <to>
                    <xdr:col>5</xdr:col>
                    <xdr:colOff>581025</xdr:colOff>
                    <xdr:row>138</xdr:row>
                    <xdr:rowOff>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5</xdr:col>
                    <xdr:colOff>276225</xdr:colOff>
                    <xdr:row>143</xdr:row>
                    <xdr:rowOff>19050</xdr:rowOff>
                  </from>
                  <to>
                    <xdr:col>5</xdr:col>
                    <xdr:colOff>581025</xdr:colOff>
                    <xdr:row>144</xdr:row>
                    <xdr:rowOff>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5</xdr:col>
                    <xdr:colOff>276225</xdr:colOff>
                    <xdr:row>149</xdr:row>
                    <xdr:rowOff>19050</xdr:rowOff>
                  </from>
                  <to>
                    <xdr:col>5</xdr:col>
                    <xdr:colOff>581025</xdr:colOff>
                    <xdr:row>150</xdr:row>
                    <xdr:rowOff>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showInputMessage="1" showErrorMessage="1">
          <x14:formula1>
            <xm:f>有無２</xm:f>
          </x14:formula1>
          <xm:sqref>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G7:G8 JC7:JC8 SY7:SY8 ACU7:ACU8 AMQ7:AMQ8 AWM7:AWM8 BGI7:BGI8 BQE7:BQE8 CAA7:CAA8 CJW7:CJW8 CTS7:CTS8 DDO7:DDO8 DNK7:DNK8 DXG7:DXG8 EHC7:EHC8 EQY7:EQY8 FAU7:FAU8 FKQ7:FKQ8 FUM7:FUM8 GEI7:GEI8 GOE7:GOE8 GYA7:GYA8 HHW7:HHW8 HRS7:HRS8 IBO7:IBO8 ILK7:ILK8 IVG7:IVG8 JFC7:JFC8 JOY7:JOY8 JYU7:JYU8 KIQ7:KIQ8 KSM7:KSM8 LCI7:LCI8 LME7:LME8 LWA7:LWA8 MFW7:MFW8 MPS7:MPS8 MZO7:MZO8 NJK7:NJK8 NTG7:NTG8 ODC7:ODC8 OMY7:OMY8 OWU7:OWU8 PGQ7:PGQ8 PQM7:PQM8 QAI7:QAI8 QKE7:QKE8 QUA7:QUA8 RDW7:RDW8 RNS7:RNS8 RXO7:RXO8 SHK7:SHK8 SRG7:SRG8 TBC7:TBC8 TKY7:TKY8 TUU7:TUU8 UEQ7:UEQ8 UOM7:UOM8 UYI7:UYI8 VIE7:VIE8 VSA7:VSA8 WBW7:WBW8 WLS7:WLS8 WVO7:WVO8 G65543:G65544 JC65543:JC65544 SY65543:SY65544 ACU65543:ACU65544 AMQ65543:AMQ65544 AWM65543:AWM65544 BGI65543:BGI65544 BQE65543:BQE65544 CAA65543:CAA65544 CJW65543:CJW65544 CTS65543:CTS65544 DDO65543:DDO65544 DNK65543:DNK65544 DXG65543:DXG65544 EHC65543:EHC65544 EQY65543:EQY65544 FAU65543:FAU65544 FKQ65543:FKQ65544 FUM65543:FUM65544 GEI65543:GEI65544 GOE65543:GOE65544 GYA65543:GYA65544 HHW65543:HHW65544 HRS65543:HRS65544 IBO65543:IBO65544 ILK65543:ILK65544 IVG65543:IVG65544 JFC65543:JFC65544 JOY65543:JOY65544 JYU65543:JYU65544 KIQ65543:KIQ65544 KSM65543:KSM65544 LCI65543:LCI65544 LME65543:LME65544 LWA65543:LWA65544 MFW65543:MFW65544 MPS65543:MPS65544 MZO65543:MZO65544 NJK65543:NJK65544 NTG65543:NTG65544 ODC65543:ODC65544 OMY65543:OMY65544 OWU65543:OWU65544 PGQ65543:PGQ65544 PQM65543:PQM65544 QAI65543:QAI65544 QKE65543:QKE65544 QUA65543:QUA65544 RDW65543:RDW65544 RNS65543:RNS65544 RXO65543:RXO65544 SHK65543:SHK65544 SRG65543:SRG65544 TBC65543:TBC65544 TKY65543:TKY65544 TUU65543:TUU65544 UEQ65543:UEQ65544 UOM65543:UOM65544 UYI65543:UYI65544 VIE65543:VIE65544 VSA65543:VSA65544 WBW65543:WBW65544 WLS65543:WLS65544 WVO65543:WVO65544 G131079:G131080 JC131079:JC131080 SY131079:SY131080 ACU131079:ACU131080 AMQ131079:AMQ131080 AWM131079:AWM131080 BGI131079:BGI131080 BQE131079:BQE131080 CAA131079:CAA131080 CJW131079:CJW131080 CTS131079:CTS131080 DDO131079:DDO131080 DNK131079:DNK131080 DXG131079:DXG131080 EHC131079:EHC131080 EQY131079:EQY131080 FAU131079:FAU131080 FKQ131079:FKQ131080 FUM131079:FUM131080 GEI131079:GEI131080 GOE131079:GOE131080 GYA131079:GYA131080 HHW131079:HHW131080 HRS131079:HRS131080 IBO131079:IBO131080 ILK131079:ILK131080 IVG131079:IVG131080 JFC131079:JFC131080 JOY131079:JOY131080 JYU131079:JYU131080 KIQ131079:KIQ131080 KSM131079:KSM131080 LCI131079:LCI131080 LME131079:LME131080 LWA131079:LWA131080 MFW131079:MFW131080 MPS131079:MPS131080 MZO131079:MZO131080 NJK131079:NJK131080 NTG131079:NTG131080 ODC131079:ODC131080 OMY131079:OMY131080 OWU131079:OWU131080 PGQ131079:PGQ131080 PQM131079:PQM131080 QAI131079:QAI131080 QKE131079:QKE131080 QUA131079:QUA131080 RDW131079:RDW131080 RNS131079:RNS131080 RXO131079:RXO131080 SHK131079:SHK131080 SRG131079:SRG131080 TBC131079:TBC131080 TKY131079:TKY131080 TUU131079:TUU131080 UEQ131079:UEQ131080 UOM131079:UOM131080 UYI131079:UYI131080 VIE131079:VIE131080 VSA131079:VSA131080 WBW131079:WBW131080 WLS131079:WLS131080 WVO131079:WVO131080 G196615:G196616 JC196615:JC196616 SY196615:SY196616 ACU196615:ACU196616 AMQ196615:AMQ196616 AWM196615:AWM196616 BGI196615:BGI196616 BQE196615:BQE196616 CAA196615:CAA196616 CJW196615:CJW196616 CTS196615:CTS196616 DDO196615:DDO196616 DNK196615:DNK196616 DXG196615:DXG196616 EHC196615:EHC196616 EQY196615:EQY196616 FAU196615:FAU196616 FKQ196615:FKQ196616 FUM196615:FUM196616 GEI196615:GEI196616 GOE196615:GOE196616 GYA196615:GYA196616 HHW196615:HHW196616 HRS196615:HRS196616 IBO196615:IBO196616 ILK196615:ILK196616 IVG196615:IVG196616 JFC196615:JFC196616 JOY196615:JOY196616 JYU196615:JYU196616 KIQ196615:KIQ196616 KSM196615:KSM196616 LCI196615:LCI196616 LME196615:LME196616 LWA196615:LWA196616 MFW196615:MFW196616 MPS196615:MPS196616 MZO196615:MZO196616 NJK196615:NJK196616 NTG196615:NTG196616 ODC196615:ODC196616 OMY196615:OMY196616 OWU196615:OWU196616 PGQ196615:PGQ196616 PQM196615:PQM196616 QAI196615:QAI196616 QKE196615:QKE196616 QUA196615:QUA196616 RDW196615:RDW196616 RNS196615:RNS196616 RXO196615:RXO196616 SHK196615:SHK196616 SRG196615:SRG196616 TBC196615:TBC196616 TKY196615:TKY196616 TUU196615:TUU196616 UEQ196615:UEQ196616 UOM196615:UOM196616 UYI196615:UYI196616 VIE196615:VIE196616 VSA196615:VSA196616 WBW196615:WBW196616 WLS196615:WLS196616 WVO196615:WVO196616 G262151:G262152 JC262151:JC262152 SY262151:SY262152 ACU262151:ACU262152 AMQ262151:AMQ262152 AWM262151:AWM262152 BGI262151:BGI262152 BQE262151:BQE262152 CAA262151:CAA262152 CJW262151:CJW262152 CTS262151:CTS262152 DDO262151:DDO262152 DNK262151:DNK262152 DXG262151:DXG262152 EHC262151:EHC262152 EQY262151:EQY262152 FAU262151:FAU262152 FKQ262151:FKQ262152 FUM262151:FUM262152 GEI262151:GEI262152 GOE262151:GOE262152 GYA262151:GYA262152 HHW262151:HHW262152 HRS262151:HRS262152 IBO262151:IBO262152 ILK262151:ILK262152 IVG262151:IVG262152 JFC262151:JFC262152 JOY262151:JOY262152 JYU262151:JYU262152 KIQ262151:KIQ262152 KSM262151:KSM262152 LCI262151:LCI262152 LME262151:LME262152 LWA262151:LWA262152 MFW262151:MFW262152 MPS262151:MPS262152 MZO262151:MZO262152 NJK262151:NJK262152 NTG262151:NTG262152 ODC262151:ODC262152 OMY262151:OMY262152 OWU262151:OWU262152 PGQ262151:PGQ262152 PQM262151:PQM262152 QAI262151:QAI262152 QKE262151:QKE262152 QUA262151:QUA262152 RDW262151:RDW262152 RNS262151:RNS262152 RXO262151:RXO262152 SHK262151:SHK262152 SRG262151:SRG262152 TBC262151:TBC262152 TKY262151:TKY262152 TUU262151:TUU262152 UEQ262151:UEQ262152 UOM262151:UOM262152 UYI262151:UYI262152 VIE262151:VIE262152 VSA262151:VSA262152 WBW262151:WBW262152 WLS262151:WLS262152 WVO262151:WVO262152 G327687:G327688 JC327687:JC327688 SY327687:SY327688 ACU327687:ACU327688 AMQ327687:AMQ327688 AWM327687:AWM327688 BGI327687:BGI327688 BQE327687:BQE327688 CAA327687:CAA327688 CJW327687:CJW327688 CTS327687:CTS327688 DDO327687:DDO327688 DNK327687:DNK327688 DXG327687:DXG327688 EHC327687:EHC327688 EQY327687:EQY327688 FAU327687:FAU327688 FKQ327687:FKQ327688 FUM327687:FUM327688 GEI327687:GEI327688 GOE327687:GOE327688 GYA327687:GYA327688 HHW327687:HHW327688 HRS327687:HRS327688 IBO327687:IBO327688 ILK327687:ILK327688 IVG327687:IVG327688 JFC327687:JFC327688 JOY327687:JOY327688 JYU327687:JYU327688 KIQ327687:KIQ327688 KSM327687:KSM327688 LCI327687:LCI327688 LME327687:LME327688 LWA327687:LWA327688 MFW327687:MFW327688 MPS327687:MPS327688 MZO327687:MZO327688 NJK327687:NJK327688 NTG327687:NTG327688 ODC327687:ODC327688 OMY327687:OMY327688 OWU327687:OWU327688 PGQ327687:PGQ327688 PQM327687:PQM327688 QAI327687:QAI327688 QKE327687:QKE327688 QUA327687:QUA327688 RDW327687:RDW327688 RNS327687:RNS327688 RXO327687:RXO327688 SHK327687:SHK327688 SRG327687:SRG327688 TBC327687:TBC327688 TKY327687:TKY327688 TUU327687:TUU327688 UEQ327687:UEQ327688 UOM327687:UOM327688 UYI327687:UYI327688 VIE327687:VIE327688 VSA327687:VSA327688 WBW327687:WBW327688 WLS327687:WLS327688 WVO327687:WVO327688 G393223:G393224 JC393223:JC393224 SY393223:SY393224 ACU393223:ACU393224 AMQ393223:AMQ393224 AWM393223:AWM393224 BGI393223:BGI393224 BQE393223:BQE393224 CAA393223:CAA393224 CJW393223:CJW393224 CTS393223:CTS393224 DDO393223:DDO393224 DNK393223:DNK393224 DXG393223:DXG393224 EHC393223:EHC393224 EQY393223:EQY393224 FAU393223:FAU393224 FKQ393223:FKQ393224 FUM393223:FUM393224 GEI393223:GEI393224 GOE393223:GOE393224 GYA393223:GYA393224 HHW393223:HHW393224 HRS393223:HRS393224 IBO393223:IBO393224 ILK393223:ILK393224 IVG393223:IVG393224 JFC393223:JFC393224 JOY393223:JOY393224 JYU393223:JYU393224 KIQ393223:KIQ393224 KSM393223:KSM393224 LCI393223:LCI393224 LME393223:LME393224 LWA393223:LWA393224 MFW393223:MFW393224 MPS393223:MPS393224 MZO393223:MZO393224 NJK393223:NJK393224 NTG393223:NTG393224 ODC393223:ODC393224 OMY393223:OMY393224 OWU393223:OWU393224 PGQ393223:PGQ393224 PQM393223:PQM393224 QAI393223:QAI393224 QKE393223:QKE393224 QUA393223:QUA393224 RDW393223:RDW393224 RNS393223:RNS393224 RXO393223:RXO393224 SHK393223:SHK393224 SRG393223:SRG393224 TBC393223:TBC393224 TKY393223:TKY393224 TUU393223:TUU393224 UEQ393223:UEQ393224 UOM393223:UOM393224 UYI393223:UYI393224 VIE393223:VIE393224 VSA393223:VSA393224 WBW393223:WBW393224 WLS393223:WLS393224 WVO393223:WVO393224 G458759:G458760 JC458759:JC458760 SY458759:SY458760 ACU458759:ACU458760 AMQ458759:AMQ458760 AWM458759:AWM458760 BGI458759:BGI458760 BQE458759:BQE458760 CAA458759:CAA458760 CJW458759:CJW458760 CTS458759:CTS458760 DDO458759:DDO458760 DNK458759:DNK458760 DXG458759:DXG458760 EHC458759:EHC458760 EQY458759:EQY458760 FAU458759:FAU458760 FKQ458759:FKQ458760 FUM458759:FUM458760 GEI458759:GEI458760 GOE458759:GOE458760 GYA458759:GYA458760 HHW458759:HHW458760 HRS458759:HRS458760 IBO458759:IBO458760 ILK458759:ILK458760 IVG458759:IVG458760 JFC458759:JFC458760 JOY458759:JOY458760 JYU458759:JYU458760 KIQ458759:KIQ458760 KSM458759:KSM458760 LCI458759:LCI458760 LME458759:LME458760 LWA458759:LWA458760 MFW458759:MFW458760 MPS458759:MPS458760 MZO458759:MZO458760 NJK458759:NJK458760 NTG458759:NTG458760 ODC458759:ODC458760 OMY458759:OMY458760 OWU458759:OWU458760 PGQ458759:PGQ458760 PQM458759:PQM458760 QAI458759:QAI458760 QKE458759:QKE458760 QUA458759:QUA458760 RDW458759:RDW458760 RNS458759:RNS458760 RXO458759:RXO458760 SHK458759:SHK458760 SRG458759:SRG458760 TBC458759:TBC458760 TKY458759:TKY458760 TUU458759:TUU458760 UEQ458759:UEQ458760 UOM458759:UOM458760 UYI458759:UYI458760 VIE458759:VIE458760 VSA458759:VSA458760 WBW458759:WBW458760 WLS458759:WLS458760 WVO458759:WVO458760 G524295:G524296 JC524295:JC524296 SY524295:SY524296 ACU524295:ACU524296 AMQ524295:AMQ524296 AWM524295:AWM524296 BGI524295:BGI524296 BQE524295:BQE524296 CAA524295:CAA524296 CJW524295:CJW524296 CTS524295:CTS524296 DDO524295:DDO524296 DNK524295:DNK524296 DXG524295:DXG524296 EHC524295:EHC524296 EQY524295:EQY524296 FAU524295:FAU524296 FKQ524295:FKQ524296 FUM524295:FUM524296 GEI524295:GEI524296 GOE524295:GOE524296 GYA524295:GYA524296 HHW524295:HHW524296 HRS524295:HRS524296 IBO524295:IBO524296 ILK524295:ILK524296 IVG524295:IVG524296 JFC524295:JFC524296 JOY524295:JOY524296 JYU524295:JYU524296 KIQ524295:KIQ524296 KSM524295:KSM524296 LCI524295:LCI524296 LME524295:LME524296 LWA524295:LWA524296 MFW524295:MFW524296 MPS524295:MPS524296 MZO524295:MZO524296 NJK524295:NJK524296 NTG524295:NTG524296 ODC524295:ODC524296 OMY524295:OMY524296 OWU524295:OWU524296 PGQ524295:PGQ524296 PQM524295:PQM524296 QAI524295:QAI524296 QKE524295:QKE524296 QUA524295:QUA524296 RDW524295:RDW524296 RNS524295:RNS524296 RXO524295:RXO524296 SHK524295:SHK524296 SRG524295:SRG524296 TBC524295:TBC524296 TKY524295:TKY524296 TUU524295:TUU524296 UEQ524295:UEQ524296 UOM524295:UOM524296 UYI524295:UYI524296 VIE524295:VIE524296 VSA524295:VSA524296 WBW524295:WBW524296 WLS524295:WLS524296 WVO524295:WVO524296 G589831:G589832 JC589831:JC589832 SY589831:SY589832 ACU589831:ACU589832 AMQ589831:AMQ589832 AWM589831:AWM589832 BGI589831:BGI589832 BQE589831:BQE589832 CAA589831:CAA589832 CJW589831:CJW589832 CTS589831:CTS589832 DDO589831:DDO589832 DNK589831:DNK589832 DXG589831:DXG589832 EHC589831:EHC589832 EQY589831:EQY589832 FAU589831:FAU589832 FKQ589831:FKQ589832 FUM589831:FUM589832 GEI589831:GEI589832 GOE589831:GOE589832 GYA589831:GYA589832 HHW589831:HHW589832 HRS589831:HRS589832 IBO589831:IBO589832 ILK589831:ILK589832 IVG589831:IVG589832 JFC589831:JFC589832 JOY589831:JOY589832 JYU589831:JYU589832 KIQ589831:KIQ589832 KSM589831:KSM589832 LCI589831:LCI589832 LME589831:LME589832 LWA589831:LWA589832 MFW589831:MFW589832 MPS589831:MPS589832 MZO589831:MZO589832 NJK589831:NJK589832 NTG589831:NTG589832 ODC589831:ODC589832 OMY589831:OMY589832 OWU589831:OWU589832 PGQ589831:PGQ589832 PQM589831:PQM589832 QAI589831:QAI589832 QKE589831:QKE589832 QUA589831:QUA589832 RDW589831:RDW589832 RNS589831:RNS589832 RXO589831:RXO589832 SHK589831:SHK589832 SRG589831:SRG589832 TBC589831:TBC589832 TKY589831:TKY589832 TUU589831:TUU589832 UEQ589831:UEQ589832 UOM589831:UOM589832 UYI589831:UYI589832 VIE589831:VIE589832 VSA589831:VSA589832 WBW589831:WBW589832 WLS589831:WLS589832 WVO589831:WVO589832 G655367:G655368 JC655367:JC655368 SY655367:SY655368 ACU655367:ACU655368 AMQ655367:AMQ655368 AWM655367:AWM655368 BGI655367:BGI655368 BQE655367:BQE655368 CAA655367:CAA655368 CJW655367:CJW655368 CTS655367:CTS655368 DDO655367:DDO655368 DNK655367:DNK655368 DXG655367:DXG655368 EHC655367:EHC655368 EQY655367:EQY655368 FAU655367:FAU655368 FKQ655367:FKQ655368 FUM655367:FUM655368 GEI655367:GEI655368 GOE655367:GOE655368 GYA655367:GYA655368 HHW655367:HHW655368 HRS655367:HRS655368 IBO655367:IBO655368 ILK655367:ILK655368 IVG655367:IVG655368 JFC655367:JFC655368 JOY655367:JOY655368 JYU655367:JYU655368 KIQ655367:KIQ655368 KSM655367:KSM655368 LCI655367:LCI655368 LME655367:LME655368 LWA655367:LWA655368 MFW655367:MFW655368 MPS655367:MPS655368 MZO655367:MZO655368 NJK655367:NJK655368 NTG655367:NTG655368 ODC655367:ODC655368 OMY655367:OMY655368 OWU655367:OWU655368 PGQ655367:PGQ655368 PQM655367:PQM655368 QAI655367:QAI655368 QKE655367:QKE655368 QUA655367:QUA655368 RDW655367:RDW655368 RNS655367:RNS655368 RXO655367:RXO655368 SHK655367:SHK655368 SRG655367:SRG655368 TBC655367:TBC655368 TKY655367:TKY655368 TUU655367:TUU655368 UEQ655367:UEQ655368 UOM655367:UOM655368 UYI655367:UYI655368 VIE655367:VIE655368 VSA655367:VSA655368 WBW655367:WBW655368 WLS655367:WLS655368 WVO655367:WVO655368 G720903:G720904 JC720903:JC720904 SY720903:SY720904 ACU720903:ACU720904 AMQ720903:AMQ720904 AWM720903:AWM720904 BGI720903:BGI720904 BQE720903:BQE720904 CAA720903:CAA720904 CJW720903:CJW720904 CTS720903:CTS720904 DDO720903:DDO720904 DNK720903:DNK720904 DXG720903:DXG720904 EHC720903:EHC720904 EQY720903:EQY720904 FAU720903:FAU720904 FKQ720903:FKQ720904 FUM720903:FUM720904 GEI720903:GEI720904 GOE720903:GOE720904 GYA720903:GYA720904 HHW720903:HHW720904 HRS720903:HRS720904 IBO720903:IBO720904 ILK720903:ILK720904 IVG720903:IVG720904 JFC720903:JFC720904 JOY720903:JOY720904 JYU720903:JYU720904 KIQ720903:KIQ720904 KSM720903:KSM720904 LCI720903:LCI720904 LME720903:LME720904 LWA720903:LWA720904 MFW720903:MFW720904 MPS720903:MPS720904 MZO720903:MZO720904 NJK720903:NJK720904 NTG720903:NTG720904 ODC720903:ODC720904 OMY720903:OMY720904 OWU720903:OWU720904 PGQ720903:PGQ720904 PQM720903:PQM720904 QAI720903:QAI720904 QKE720903:QKE720904 QUA720903:QUA720904 RDW720903:RDW720904 RNS720903:RNS720904 RXO720903:RXO720904 SHK720903:SHK720904 SRG720903:SRG720904 TBC720903:TBC720904 TKY720903:TKY720904 TUU720903:TUU720904 UEQ720903:UEQ720904 UOM720903:UOM720904 UYI720903:UYI720904 VIE720903:VIE720904 VSA720903:VSA720904 WBW720903:WBW720904 WLS720903:WLS720904 WVO720903:WVO720904 G786439:G786440 JC786439:JC786440 SY786439:SY786440 ACU786439:ACU786440 AMQ786439:AMQ786440 AWM786439:AWM786440 BGI786439:BGI786440 BQE786439:BQE786440 CAA786439:CAA786440 CJW786439:CJW786440 CTS786439:CTS786440 DDO786439:DDO786440 DNK786439:DNK786440 DXG786439:DXG786440 EHC786439:EHC786440 EQY786439:EQY786440 FAU786439:FAU786440 FKQ786439:FKQ786440 FUM786439:FUM786440 GEI786439:GEI786440 GOE786439:GOE786440 GYA786439:GYA786440 HHW786439:HHW786440 HRS786439:HRS786440 IBO786439:IBO786440 ILK786439:ILK786440 IVG786439:IVG786440 JFC786439:JFC786440 JOY786439:JOY786440 JYU786439:JYU786440 KIQ786439:KIQ786440 KSM786439:KSM786440 LCI786439:LCI786440 LME786439:LME786440 LWA786439:LWA786440 MFW786439:MFW786440 MPS786439:MPS786440 MZO786439:MZO786440 NJK786439:NJK786440 NTG786439:NTG786440 ODC786439:ODC786440 OMY786439:OMY786440 OWU786439:OWU786440 PGQ786439:PGQ786440 PQM786439:PQM786440 QAI786439:QAI786440 QKE786439:QKE786440 QUA786439:QUA786440 RDW786439:RDW786440 RNS786439:RNS786440 RXO786439:RXO786440 SHK786439:SHK786440 SRG786439:SRG786440 TBC786439:TBC786440 TKY786439:TKY786440 TUU786439:TUU786440 UEQ786439:UEQ786440 UOM786439:UOM786440 UYI786439:UYI786440 VIE786439:VIE786440 VSA786439:VSA786440 WBW786439:WBW786440 WLS786439:WLS786440 WVO786439:WVO786440 G851975:G851976 JC851975:JC851976 SY851975:SY851976 ACU851975:ACU851976 AMQ851975:AMQ851976 AWM851975:AWM851976 BGI851975:BGI851976 BQE851975:BQE851976 CAA851975:CAA851976 CJW851975:CJW851976 CTS851975:CTS851976 DDO851975:DDO851976 DNK851975:DNK851976 DXG851975:DXG851976 EHC851975:EHC851976 EQY851975:EQY851976 FAU851975:FAU851976 FKQ851975:FKQ851976 FUM851975:FUM851976 GEI851975:GEI851976 GOE851975:GOE851976 GYA851975:GYA851976 HHW851975:HHW851976 HRS851975:HRS851976 IBO851975:IBO851976 ILK851975:ILK851976 IVG851975:IVG851976 JFC851975:JFC851976 JOY851975:JOY851976 JYU851975:JYU851976 KIQ851975:KIQ851976 KSM851975:KSM851976 LCI851975:LCI851976 LME851975:LME851976 LWA851975:LWA851976 MFW851975:MFW851976 MPS851975:MPS851976 MZO851975:MZO851976 NJK851975:NJK851976 NTG851975:NTG851976 ODC851975:ODC851976 OMY851975:OMY851976 OWU851975:OWU851976 PGQ851975:PGQ851976 PQM851975:PQM851976 QAI851975:QAI851976 QKE851975:QKE851976 QUA851975:QUA851976 RDW851975:RDW851976 RNS851975:RNS851976 RXO851975:RXO851976 SHK851975:SHK851976 SRG851975:SRG851976 TBC851975:TBC851976 TKY851975:TKY851976 TUU851975:TUU851976 UEQ851975:UEQ851976 UOM851975:UOM851976 UYI851975:UYI851976 VIE851975:VIE851976 VSA851975:VSA851976 WBW851975:WBW851976 WLS851975:WLS851976 WVO851975:WVO851976 G917511:G917512 JC917511:JC917512 SY917511:SY917512 ACU917511:ACU917512 AMQ917511:AMQ917512 AWM917511:AWM917512 BGI917511:BGI917512 BQE917511:BQE917512 CAA917511:CAA917512 CJW917511:CJW917512 CTS917511:CTS917512 DDO917511:DDO917512 DNK917511:DNK917512 DXG917511:DXG917512 EHC917511:EHC917512 EQY917511:EQY917512 FAU917511:FAU917512 FKQ917511:FKQ917512 FUM917511:FUM917512 GEI917511:GEI917512 GOE917511:GOE917512 GYA917511:GYA917512 HHW917511:HHW917512 HRS917511:HRS917512 IBO917511:IBO917512 ILK917511:ILK917512 IVG917511:IVG917512 JFC917511:JFC917512 JOY917511:JOY917512 JYU917511:JYU917512 KIQ917511:KIQ917512 KSM917511:KSM917512 LCI917511:LCI917512 LME917511:LME917512 LWA917511:LWA917512 MFW917511:MFW917512 MPS917511:MPS917512 MZO917511:MZO917512 NJK917511:NJK917512 NTG917511:NTG917512 ODC917511:ODC917512 OMY917511:OMY917512 OWU917511:OWU917512 PGQ917511:PGQ917512 PQM917511:PQM917512 QAI917511:QAI917512 QKE917511:QKE917512 QUA917511:QUA917512 RDW917511:RDW917512 RNS917511:RNS917512 RXO917511:RXO917512 SHK917511:SHK917512 SRG917511:SRG917512 TBC917511:TBC917512 TKY917511:TKY917512 TUU917511:TUU917512 UEQ917511:UEQ917512 UOM917511:UOM917512 UYI917511:UYI917512 VIE917511:VIE917512 VSA917511:VSA917512 WBW917511:WBW917512 WLS917511:WLS917512 WVO917511:WVO917512 G983047:G983048 JC983047:JC983048 SY983047:SY983048 ACU983047:ACU983048 AMQ983047:AMQ983048 AWM983047:AWM983048 BGI983047:BGI983048 BQE983047:BQE983048 CAA983047:CAA983048 CJW983047:CJW983048 CTS983047:CTS983048 DDO983047:DDO983048 DNK983047:DNK983048 DXG983047:DXG983048 EHC983047:EHC983048 EQY983047:EQY983048 FAU983047:FAU983048 FKQ983047:FKQ983048 FUM983047:FUM983048 GEI983047:GEI983048 GOE983047:GOE983048 GYA983047:GYA983048 HHW983047:HHW983048 HRS983047:HRS983048 IBO983047:IBO983048 ILK983047:ILK983048 IVG983047:IVG983048 JFC983047:JFC983048 JOY983047:JOY983048 JYU983047:JYU983048 KIQ983047:KIQ983048 KSM983047:KSM983048 LCI983047:LCI983048 LME983047:LME983048 LWA983047:LWA983048 MFW983047:MFW983048 MPS983047:MPS983048 MZO983047:MZO983048 NJK983047:NJK983048 NTG983047:NTG983048 ODC983047:ODC983048 OMY983047:OMY983048 OWU983047:OWU983048 PGQ983047:PGQ983048 PQM983047:PQM983048 QAI983047:QAI983048 QKE983047:QKE983048 QUA983047:QUA983048 RDW983047:RDW983048 RNS983047:RNS983048 RXO983047:RXO983048 SHK983047:SHK983048 SRG983047:SRG983048 TBC983047:TBC983048 TKY983047:TKY983048 TUU983047:TUU983048 UEQ983047:UEQ983048 UOM983047:UOM983048 UYI983047:UYI983048 VIE983047:VIE983048 VSA983047:VSA983048 WBW983047:WBW983048 WLS983047:WLS983048 WVO983047:WVO983048 G142:G143 JC142:JC143 SY142:SY143 ACU142:ACU143 AMQ142:AMQ143 AWM142:AWM143 BGI142:BGI143 BQE142:BQE143 CAA142:CAA143 CJW142:CJW143 CTS142:CTS143 DDO142:DDO143 DNK142:DNK143 DXG142:DXG143 EHC142:EHC143 EQY142:EQY143 FAU142:FAU143 FKQ142:FKQ143 FUM142:FUM143 GEI142:GEI143 GOE142:GOE143 GYA142:GYA143 HHW142:HHW143 HRS142:HRS143 IBO142:IBO143 ILK142:ILK143 IVG142:IVG143 JFC142:JFC143 JOY142:JOY143 JYU142:JYU143 KIQ142:KIQ143 KSM142:KSM143 LCI142:LCI143 LME142:LME143 LWA142:LWA143 MFW142:MFW143 MPS142:MPS143 MZO142:MZO143 NJK142:NJK143 NTG142:NTG143 ODC142:ODC143 OMY142:OMY143 OWU142:OWU143 PGQ142:PGQ143 PQM142:PQM143 QAI142:QAI143 QKE142:QKE143 QUA142:QUA143 RDW142:RDW143 RNS142:RNS143 RXO142:RXO143 SHK142:SHK143 SRG142:SRG143 TBC142:TBC143 TKY142:TKY143 TUU142:TUU143 UEQ142:UEQ143 UOM142:UOM143 UYI142:UYI143 VIE142:VIE143 VSA142:VSA143 WBW142:WBW143 WLS142:WLS143 WVO142:WVO143 G65678:G65679 JC65678:JC65679 SY65678:SY65679 ACU65678:ACU65679 AMQ65678:AMQ65679 AWM65678:AWM65679 BGI65678:BGI65679 BQE65678:BQE65679 CAA65678:CAA65679 CJW65678:CJW65679 CTS65678:CTS65679 DDO65678:DDO65679 DNK65678:DNK65679 DXG65678:DXG65679 EHC65678:EHC65679 EQY65678:EQY65679 FAU65678:FAU65679 FKQ65678:FKQ65679 FUM65678:FUM65679 GEI65678:GEI65679 GOE65678:GOE65679 GYA65678:GYA65679 HHW65678:HHW65679 HRS65678:HRS65679 IBO65678:IBO65679 ILK65678:ILK65679 IVG65678:IVG65679 JFC65678:JFC65679 JOY65678:JOY65679 JYU65678:JYU65679 KIQ65678:KIQ65679 KSM65678:KSM65679 LCI65678:LCI65679 LME65678:LME65679 LWA65678:LWA65679 MFW65678:MFW65679 MPS65678:MPS65679 MZO65678:MZO65679 NJK65678:NJK65679 NTG65678:NTG65679 ODC65678:ODC65679 OMY65678:OMY65679 OWU65678:OWU65679 PGQ65678:PGQ65679 PQM65678:PQM65679 QAI65678:QAI65679 QKE65678:QKE65679 QUA65678:QUA65679 RDW65678:RDW65679 RNS65678:RNS65679 RXO65678:RXO65679 SHK65678:SHK65679 SRG65678:SRG65679 TBC65678:TBC65679 TKY65678:TKY65679 TUU65678:TUU65679 UEQ65678:UEQ65679 UOM65678:UOM65679 UYI65678:UYI65679 VIE65678:VIE65679 VSA65678:VSA65679 WBW65678:WBW65679 WLS65678:WLS65679 WVO65678:WVO65679 G131214:G131215 JC131214:JC131215 SY131214:SY131215 ACU131214:ACU131215 AMQ131214:AMQ131215 AWM131214:AWM131215 BGI131214:BGI131215 BQE131214:BQE131215 CAA131214:CAA131215 CJW131214:CJW131215 CTS131214:CTS131215 DDO131214:DDO131215 DNK131214:DNK131215 DXG131214:DXG131215 EHC131214:EHC131215 EQY131214:EQY131215 FAU131214:FAU131215 FKQ131214:FKQ131215 FUM131214:FUM131215 GEI131214:GEI131215 GOE131214:GOE131215 GYA131214:GYA131215 HHW131214:HHW131215 HRS131214:HRS131215 IBO131214:IBO131215 ILK131214:ILK131215 IVG131214:IVG131215 JFC131214:JFC131215 JOY131214:JOY131215 JYU131214:JYU131215 KIQ131214:KIQ131215 KSM131214:KSM131215 LCI131214:LCI131215 LME131214:LME131215 LWA131214:LWA131215 MFW131214:MFW131215 MPS131214:MPS131215 MZO131214:MZO131215 NJK131214:NJK131215 NTG131214:NTG131215 ODC131214:ODC131215 OMY131214:OMY131215 OWU131214:OWU131215 PGQ131214:PGQ131215 PQM131214:PQM131215 QAI131214:QAI131215 QKE131214:QKE131215 QUA131214:QUA131215 RDW131214:RDW131215 RNS131214:RNS131215 RXO131214:RXO131215 SHK131214:SHK131215 SRG131214:SRG131215 TBC131214:TBC131215 TKY131214:TKY131215 TUU131214:TUU131215 UEQ131214:UEQ131215 UOM131214:UOM131215 UYI131214:UYI131215 VIE131214:VIE131215 VSA131214:VSA131215 WBW131214:WBW131215 WLS131214:WLS131215 WVO131214:WVO131215 G196750:G196751 JC196750:JC196751 SY196750:SY196751 ACU196750:ACU196751 AMQ196750:AMQ196751 AWM196750:AWM196751 BGI196750:BGI196751 BQE196750:BQE196751 CAA196750:CAA196751 CJW196750:CJW196751 CTS196750:CTS196751 DDO196750:DDO196751 DNK196750:DNK196751 DXG196750:DXG196751 EHC196750:EHC196751 EQY196750:EQY196751 FAU196750:FAU196751 FKQ196750:FKQ196751 FUM196750:FUM196751 GEI196750:GEI196751 GOE196750:GOE196751 GYA196750:GYA196751 HHW196750:HHW196751 HRS196750:HRS196751 IBO196750:IBO196751 ILK196750:ILK196751 IVG196750:IVG196751 JFC196750:JFC196751 JOY196750:JOY196751 JYU196750:JYU196751 KIQ196750:KIQ196751 KSM196750:KSM196751 LCI196750:LCI196751 LME196750:LME196751 LWA196750:LWA196751 MFW196750:MFW196751 MPS196750:MPS196751 MZO196750:MZO196751 NJK196750:NJK196751 NTG196750:NTG196751 ODC196750:ODC196751 OMY196750:OMY196751 OWU196750:OWU196751 PGQ196750:PGQ196751 PQM196750:PQM196751 QAI196750:QAI196751 QKE196750:QKE196751 QUA196750:QUA196751 RDW196750:RDW196751 RNS196750:RNS196751 RXO196750:RXO196751 SHK196750:SHK196751 SRG196750:SRG196751 TBC196750:TBC196751 TKY196750:TKY196751 TUU196750:TUU196751 UEQ196750:UEQ196751 UOM196750:UOM196751 UYI196750:UYI196751 VIE196750:VIE196751 VSA196750:VSA196751 WBW196750:WBW196751 WLS196750:WLS196751 WVO196750:WVO196751 G262286:G262287 JC262286:JC262287 SY262286:SY262287 ACU262286:ACU262287 AMQ262286:AMQ262287 AWM262286:AWM262287 BGI262286:BGI262287 BQE262286:BQE262287 CAA262286:CAA262287 CJW262286:CJW262287 CTS262286:CTS262287 DDO262286:DDO262287 DNK262286:DNK262287 DXG262286:DXG262287 EHC262286:EHC262287 EQY262286:EQY262287 FAU262286:FAU262287 FKQ262286:FKQ262287 FUM262286:FUM262287 GEI262286:GEI262287 GOE262286:GOE262287 GYA262286:GYA262287 HHW262286:HHW262287 HRS262286:HRS262287 IBO262286:IBO262287 ILK262286:ILK262287 IVG262286:IVG262287 JFC262286:JFC262287 JOY262286:JOY262287 JYU262286:JYU262287 KIQ262286:KIQ262287 KSM262286:KSM262287 LCI262286:LCI262287 LME262286:LME262287 LWA262286:LWA262287 MFW262286:MFW262287 MPS262286:MPS262287 MZO262286:MZO262287 NJK262286:NJK262287 NTG262286:NTG262287 ODC262286:ODC262287 OMY262286:OMY262287 OWU262286:OWU262287 PGQ262286:PGQ262287 PQM262286:PQM262287 QAI262286:QAI262287 QKE262286:QKE262287 QUA262286:QUA262287 RDW262286:RDW262287 RNS262286:RNS262287 RXO262286:RXO262287 SHK262286:SHK262287 SRG262286:SRG262287 TBC262286:TBC262287 TKY262286:TKY262287 TUU262286:TUU262287 UEQ262286:UEQ262287 UOM262286:UOM262287 UYI262286:UYI262287 VIE262286:VIE262287 VSA262286:VSA262287 WBW262286:WBW262287 WLS262286:WLS262287 WVO262286:WVO262287 G327822:G327823 JC327822:JC327823 SY327822:SY327823 ACU327822:ACU327823 AMQ327822:AMQ327823 AWM327822:AWM327823 BGI327822:BGI327823 BQE327822:BQE327823 CAA327822:CAA327823 CJW327822:CJW327823 CTS327822:CTS327823 DDO327822:DDO327823 DNK327822:DNK327823 DXG327822:DXG327823 EHC327822:EHC327823 EQY327822:EQY327823 FAU327822:FAU327823 FKQ327822:FKQ327823 FUM327822:FUM327823 GEI327822:GEI327823 GOE327822:GOE327823 GYA327822:GYA327823 HHW327822:HHW327823 HRS327822:HRS327823 IBO327822:IBO327823 ILK327822:ILK327823 IVG327822:IVG327823 JFC327822:JFC327823 JOY327822:JOY327823 JYU327822:JYU327823 KIQ327822:KIQ327823 KSM327822:KSM327823 LCI327822:LCI327823 LME327822:LME327823 LWA327822:LWA327823 MFW327822:MFW327823 MPS327822:MPS327823 MZO327822:MZO327823 NJK327822:NJK327823 NTG327822:NTG327823 ODC327822:ODC327823 OMY327822:OMY327823 OWU327822:OWU327823 PGQ327822:PGQ327823 PQM327822:PQM327823 QAI327822:QAI327823 QKE327822:QKE327823 QUA327822:QUA327823 RDW327822:RDW327823 RNS327822:RNS327823 RXO327822:RXO327823 SHK327822:SHK327823 SRG327822:SRG327823 TBC327822:TBC327823 TKY327822:TKY327823 TUU327822:TUU327823 UEQ327822:UEQ327823 UOM327822:UOM327823 UYI327822:UYI327823 VIE327822:VIE327823 VSA327822:VSA327823 WBW327822:WBW327823 WLS327822:WLS327823 WVO327822:WVO327823 G393358:G393359 JC393358:JC393359 SY393358:SY393359 ACU393358:ACU393359 AMQ393358:AMQ393359 AWM393358:AWM393359 BGI393358:BGI393359 BQE393358:BQE393359 CAA393358:CAA393359 CJW393358:CJW393359 CTS393358:CTS393359 DDO393358:DDO393359 DNK393358:DNK393359 DXG393358:DXG393359 EHC393358:EHC393359 EQY393358:EQY393359 FAU393358:FAU393359 FKQ393358:FKQ393359 FUM393358:FUM393359 GEI393358:GEI393359 GOE393358:GOE393359 GYA393358:GYA393359 HHW393358:HHW393359 HRS393358:HRS393359 IBO393358:IBO393359 ILK393358:ILK393359 IVG393358:IVG393359 JFC393358:JFC393359 JOY393358:JOY393359 JYU393358:JYU393359 KIQ393358:KIQ393359 KSM393358:KSM393359 LCI393358:LCI393359 LME393358:LME393359 LWA393358:LWA393359 MFW393358:MFW393359 MPS393358:MPS393359 MZO393358:MZO393359 NJK393358:NJK393359 NTG393358:NTG393359 ODC393358:ODC393359 OMY393358:OMY393359 OWU393358:OWU393359 PGQ393358:PGQ393359 PQM393358:PQM393359 QAI393358:QAI393359 QKE393358:QKE393359 QUA393358:QUA393359 RDW393358:RDW393359 RNS393358:RNS393359 RXO393358:RXO393359 SHK393358:SHK393359 SRG393358:SRG393359 TBC393358:TBC393359 TKY393358:TKY393359 TUU393358:TUU393359 UEQ393358:UEQ393359 UOM393358:UOM393359 UYI393358:UYI393359 VIE393358:VIE393359 VSA393358:VSA393359 WBW393358:WBW393359 WLS393358:WLS393359 WVO393358:WVO393359 G458894:G458895 JC458894:JC458895 SY458894:SY458895 ACU458894:ACU458895 AMQ458894:AMQ458895 AWM458894:AWM458895 BGI458894:BGI458895 BQE458894:BQE458895 CAA458894:CAA458895 CJW458894:CJW458895 CTS458894:CTS458895 DDO458894:DDO458895 DNK458894:DNK458895 DXG458894:DXG458895 EHC458894:EHC458895 EQY458894:EQY458895 FAU458894:FAU458895 FKQ458894:FKQ458895 FUM458894:FUM458895 GEI458894:GEI458895 GOE458894:GOE458895 GYA458894:GYA458895 HHW458894:HHW458895 HRS458894:HRS458895 IBO458894:IBO458895 ILK458894:ILK458895 IVG458894:IVG458895 JFC458894:JFC458895 JOY458894:JOY458895 JYU458894:JYU458895 KIQ458894:KIQ458895 KSM458894:KSM458895 LCI458894:LCI458895 LME458894:LME458895 LWA458894:LWA458895 MFW458894:MFW458895 MPS458894:MPS458895 MZO458894:MZO458895 NJK458894:NJK458895 NTG458894:NTG458895 ODC458894:ODC458895 OMY458894:OMY458895 OWU458894:OWU458895 PGQ458894:PGQ458895 PQM458894:PQM458895 QAI458894:QAI458895 QKE458894:QKE458895 QUA458894:QUA458895 RDW458894:RDW458895 RNS458894:RNS458895 RXO458894:RXO458895 SHK458894:SHK458895 SRG458894:SRG458895 TBC458894:TBC458895 TKY458894:TKY458895 TUU458894:TUU458895 UEQ458894:UEQ458895 UOM458894:UOM458895 UYI458894:UYI458895 VIE458894:VIE458895 VSA458894:VSA458895 WBW458894:WBW458895 WLS458894:WLS458895 WVO458894:WVO458895 G524430:G524431 JC524430:JC524431 SY524430:SY524431 ACU524430:ACU524431 AMQ524430:AMQ524431 AWM524430:AWM524431 BGI524430:BGI524431 BQE524430:BQE524431 CAA524430:CAA524431 CJW524430:CJW524431 CTS524430:CTS524431 DDO524430:DDO524431 DNK524430:DNK524431 DXG524430:DXG524431 EHC524430:EHC524431 EQY524430:EQY524431 FAU524430:FAU524431 FKQ524430:FKQ524431 FUM524430:FUM524431 GEI524430:GEI524431 GOE524430:GOE524431 GYA524430:GYA524431 HHW524430:HHW524431 HRS524430:HRS524431 IBO524430:IBO524431 ILK524430:ILK524431 IVG524430:IVG524431 JFC524430:JFC524431 JOY524430:JOY524431 JYU524430:JYU524431 KIQ524430:KIQ524431 KSM524430:KSM524431 LCI524430:LCI524431 LME524430:LME524431 LWA524430:LWA524431 MFW524430:MFW524431 MPS524430:MPS524431 MZO524430:MZO524431 NJK524430:NJK524431 NTG524430:NTG524431 ODC524430:ODC524431 OMY524430:OMY524431 OWU524430:OWU524431 PGQ524430:PGQ524431 PQM524430:PQM524431 QAI524430:QAI524431 QKE524430:QKE524431 QUA524430:QUA524431 RDW524430:RDW524431 RNS524430:RNS524431 RXO524430:RXO524431 SHK524430:SHK524431 SRG524430:SRG524431 TBC524430:TBC524431 TKY524430:TKY524431 TUU524430:TUU524431 UEQ524430:UEQ524431 UOM524430:UOM524431 UYI524430:UYI524431 VIE524430:VIE524431 VSA524430:VSA524431 WBW524430:WBW524431 WLS524430:WLS524431 WVO524430:WVO524431 G589966:G589967 JC589966:JC589967 SY589966:SY589967 ACU589966:ACU589967 AMQ589966:AMQ589967 AWM589966:AWM589967 BGI589966:BGI589967 BQE589966:BQE589967 CAA589966:CAA589967 CJW589966:CJW589967 CTS589966:CTS589967 DDO589966:DDO589967 DNK589966:DNK589967 DXG589966:DXG589967 EHC589966:EHC589967 EQY589966:EQY589967 FAU589966:FAU589967 FKQ589966:FKQ589967 FUM589966:FUM589967 GEI589966:GEI589967 GOE589966:GOE589967 GYA589966:GYA589967 HHW589966:HHW589967 HRS589966:HRS589967 IBO589966:IBO589967 ILK589966:ILK589967 IVG589966:IVG589967 JFC589966:JFC589967 JOY589966:JOY589967 JYU589966:JYU589967 KIQ589966:KIQ589967 KSM589966:KSM589967 LCI589966:LCI589967 LME589966:LME589967 LWA589966:LWA589967 MFW589966:MFW589967 MPS589966:MPS589967 MZO589966:MZO589967 NJK589966:NJK589967 NTG589966:NTG589967 ODC589966:ODC589967 OMY589966:OMY589967 OWU589966:OWU589967 PGQ589966:PGQ589967 PQM589966:PQM589967 QAI589966:QAI589967 QKE589966:QKE589967 QUA589966:QUA589967 RDW589966:RDW589967 RNS589966:RNS589967 RXO589966:RXO589967 SHK589966:SHK589967 SRG589966:SRG589967 TBC589966:TBC589967 TKY589966:TKY589967 TUU589966:TUU589967 UEQ589966:UEQ589967 UOM589966:UOM589967 UYI589966:UYI589967 VIE589966:VIE589967 VSA589966:VSA589967 WBW589966:WBW589967 WLS589966:WLS589967 WVO589966:WVO589967 G655502:G655503 JC655502:JC655503 SY655502:SY655503 ACU655502:ACU655503 AMQ655502:AMQ655503 AWM655502:AWM655503 BGI655502:BGI655503 BQE655502:BQE655503 CAA655502:CAA655503 CJW655502:CJW655503 CTS655502:CTS655503 DDO655502:DDO655503 DNK655502:DNK655503 DXG655502:DXG655503 EHC655502:EHC655503 EQY655502:EQY655503 FAU655502:FAU655503 FKQ655502:FKQ655503 FUM655502:FUM655503 GEI655502:GEI655503 GOE655502:GOE655503 GYA655502:GYA655503 HHW655502:HHW655503 HRS655502:HRS655503 IBO655502:IBO655503 ILK655502:ILK655503 IVG655502:IVG655503 JFC655502:JFC655503 JOY655502:JOY655503 JYU655502:JYU655503 KIQ655502:KIQ655503 KSM655502:KSM655503 LCI655502:LCI655503 LME655502:LME655503 LWA655502:LWA655503 MFW655502:MFW655503 MPS655502:MPS655503 MZO655502:MZO655503 NJK655502:NJK655503 NTG655502:NTG655503 ODC655502:ODC655503 OMY655502:OMY655503 OWU655502:OWU655503 PGQ655502:PGQ655503 PQM655502:PQM655503 QAI655502:QAI655503 QKE655502:QKE655503 QUA655502:QUA655503 RDW655502:RDW655503 RNS655502:RNS655503 RXO655502:RXO655503 SHK655502:SHK655503 SRG655502:SRG655503 TBC655502:TBC655503 TKY655502:TKY655503 TUU655502:TUU655503 UEQ655502:UEQ655503 UOM655502:UOM655503 UYI655502:UYI655503 VIE655502:VIE655503 VSA655502:VSA655503 WBW655502:WBW655503 WLS655502:WLS655503 WVO655502:WVO655503 G721038:G721039 JC721038:JC721039 SY721038:SY721039 ACU721038:ACU721039 AMQ721038:AMQ721039 AWM721038:AWM721039 BGI721038:BGI721039 BQE721038:BQE721039 CAA721038:CAA721039 CJW721038:CJW721039 CTS721038:CTS721039 DDO721038:DDO721039 DNK721038:DNK721039 DXG721038:DXG721039 EHC721038:EHC721039 EQY721038:EQY721039 FAU721038:FAU721039 FKQ721038:FKQ721039 FUM721038:FUM721039 GEI721038:GEI721039 GOE721038:GOE721039 GYA721038:GYA721039 HHW721038:HHW721039 HRS721038:HRS721039 IBO721038:IBO721039 ILK721038:ILK721039 IVG721038:IVG721039 JFC721038:JFC721039 JOY721038:JOY721039 JYU721038:JYU721039 KIQ721038:KIQ721039 KSM721038:KSM721039 LCI721038:LCI721039 LME721038:LME721039 LWA721038:LWA721039 MFW721038:MFW721039 MPS721038:MPS721039 MZO721038:MZO721039 NJK721038:NJK721039 NTG721038:NTG721039 ODC721038:ODC721039 OMY721038:OMY721039 OWU721038:OWU721039 PGQ721038:PGQ721039 PQM721038:PQM721039 QAI721038:QAI721039 QKE721038:QKE721039 QUA721038:QUA721039 RDW721038:RDW721039 RNS721038:RNS721039 RXO721038:RXO721039 SHK721038:SHK721039 SRG721038:SRG721039 TBC721038:TBC721039 TKY721038:TKY721039 TUU721038:TUU721039 UEQ721038:UEQ721039 UOM721038:UOM721039 UYI721038:UYI721039 VIE721038:VIE721039 VSA721038:VSA721039 WBW721038:WBW721039 WLS721038:WLS721039 WVO721038:WVO721039 G786574:G786575 JC786574:JC786575 SY786574:SY786575 ACU786574:ACU786575 AMQ786574:AMQ786575 AWM786574:AWM786575 BGI786574:BGI786575 BQE786574:BQE786575 CAA786574:CAA786575 CJW786574:CJW786575 CTS786574:CTS786575 DDO786574:DDO786575 DNK786574:DNK786575 DXG786574:DXG786575 EHC786574:EHC786575 EQY786574:EQY786575 FAU786574:FAU786575 FKQ786574:FKQ786575 FUM786574:FUM786575 GEI786574:GEI786575 GOE786574:GOE786575 GYA786574:GYA786575 HHW786574:HHW786575 HRS786574:HRS786575 IBO786574:IBO786575 ILK786574:ILK786575 IVG786574:IVG786575 JFC786574:JFC786575 JOY786574:JOY786575 JYU786574:JYU786575 KIQ786574:KIQ786575 KSM786574:KSM786575 LCI786574:LCI786575 LME786574:LME786575 LWA786574:LWA786575 MFW786574:MFW786575 MPS786574:MPS786575 MZO786574:MZO786575 NJK786574:NJK786575 NTG786574:NTG786575 ODC786574:ODC786575 OMY786574:OMY786575 OWU786574:OWU786575 PGQ786574:PGQ786575 PQM786574:PQM786575 QAI786574:QAI786575 QKE786574:QKE786575 QUA786574:QUA786575 RDW786574:RDW786575 RNS786574:RNS786575 RXO786574:RXO786575 SHK786574:SHK786575 SRG786574:SRG786575 TBC786574:TBC786575 TKY786574:TKY786575 TUU786574:TUU786575 UEQ786574:UEQ786575 UOM786574:UOM786575 UYI786574:UYI786575 VIE786574:VIE786575 VSA786574:VSA786575 WBW786574:WBW786575 WLS786574:WLS786575 WVO786574:WVO786575 G852110:G852111 JC852110:JC852111 SY852110:SY852111 ACU852110:ACU852111 AMQ852110:AMQ852111 AWM852110:AWM852111 BGI852110:BGI852111 BQE852110:BQE852111 CAA852110:CAA852111 CJW852110:CJW852111 CTS852110:CTS852111 DDO852110:DDO852111 DNK852110:DNK852111 DXG852110:DXG852111 EHC852110:EHC852111 EQY852110:EQY852111 FAU852110:FAU852111 FKQ852110:FKQ852111 FUM852110:FUM852111 GEI852110:GEI852111 GOE852110:GOE852111 GYA852110:GYA852111 HHW852110:HHW852111 HRS852110:HRS852111 IBO852110:IBO852111 ILK852110:ILK852111 IVG852110:IVG852111 JFC852110:JFC852111 JOY852110:JOY852111 JYU852110:JYU852111 KIQ852110:KIQ852111 KSM852110:KSM852111 LCI852110:LCI852111 LME852110:LME852111 LWA852110:LWA852111 MFW852110:MFW852111 MPS852110:MPS852111 MZO852110:MZO852111 NJK852110:NJK852111 NTG852110:NTG852111 ODC852110:ODC852111 OMY852110:OMY852111 OWU852110:OWU852111 PGQ852110:PGQ852111 PQM852110:PQM852111 QAI852110:QAI852111 QKE852110:QKE852111 QUA852110:QUA852111 RDW852110:RDW852111 RNS852110:RNS852111 RXO852110:RXO852111 SHK852110:SHK852111 SRG852110:SRG852111 TBC852110:TBC852111 TKY852110:TKY852111 TUU852110:TUU852111 UEQ852110:UEQ852111 UOM852110:UOM852111 UYI852110:UYI852111 VIE852110:VIE852111 VSA852110:VSA852111 WBW852110:WBW852111 WLS852110:WLS852111 WVO852110:WVO852111 G917646:G917647 JC917646:JC917647 SY917646:SY917647 ACU917646:ACU917647 AMQ917646:AMQ917647 AWM917646:AWM917647 BGI917646:BGI917647 BQE917646:BQE917647 CAA917646:CAA917647 CJW917646:CJW917647 CTS917646:CTS917647 DDO917646:DDO917647 DNK917646:DNK917647 DXG917646:DXG917647 EHC917646:EHC917647 EQY917646:EQY917647 FAU917646:FAU917647 FKQ917646:FKQ917647 FUM917646:FUM917647 GEI917646:GEI917647 GOE917646:GOE917647 GYA917646:GYA917647 HHW917646:HHW917647 HRS917646:HRS917647 IBO917646:IBO917647 ILK917646:ILK917647 IVG917646:IVG917647 JFC917646:JFC917647 JOY917646:JOY917647 JYU917646:JYU917647 KIQ917646:KIQ917647 KSM917646:KSM917647 LCI917646:LCI917647 LME917646:LME917647 LWA917646:LWA917647 MFW917646:MFW917647 MPS917646:MPS917647 MZO917646:MZO917647 NJK917646:NJK917647 NTG917646:NTG917647 ODC917646:ODC917647 OMY917646:OMY917647 OWU917646:OWU917647 PGQ917646:PGQ917647 PQM917646:PQM917647 QAI917646:QAI917647 QKE917646:QKE917647 QUA917646:QUA917647 RDW917646:RDW917647 RNS917646:RNS917647 RXO917646:RXO917647 SHK917646:SHK917647 SRG917646:SRG917647 TBC917646:TBC917647 TKY917646:TKY917647 TUU917646:TUU917647 UEQ917646:UEQ917647 UOM917646:UOM917647 UYI917646:UYI917647 VIE917646:VIE917647 VSA917646:VSA917647 WBW917646:WBW917647 WLS917646:WLS917647 WVO917646:WVO917647 G983182:G983183 JC983182:JC983183 SY983182:SY983183 ACU983182:ACU983183 AMQ983182:AMQ983183 AWM983182:AWM983183 BGI983182:BGI983183 BQE983182:BQE983183 CAA983182:CAA983183 CJW983182:CJW983183 CTS983182:CTS983183 DDO983182:DDO983183 DNK983182:DNK983183 DXG983182:DXG983183 EHC983182:EHC983183 EQY983182:EQY983183 FAU983182:FAU983183 FKQ983182:FKQ983183 FUM983182:FUM983183 GEI983182:GEI983183 GOE983182:GOE983183 GYA983182:GYA983183 HHW983182:HHW983183 HRS983182:HRS983183 IBO983182:IBO983183 ILK983182:ILK983183 IVG983182:IVG983183 JFC983182:JFC983183 JOY983182:JOY983183 JYU983182:JYU983183 KIQ983182:KIQ983183 KSM983182:KSM983183 LCI983182:LCI983183 LME983182:LME983183 LWA983182:LWA983183 MFW983182:MFW983183 MPS983182:MPS983183 MZO983182:MZO983183 NJK983182:NJK983183 NTG983182:NTG983183 ODC983182:ODC983183 OMY983182:OMY983183 OWU983182:OWU983183 PGQ983182:PGQ983183 PQM983182:PQM983183 QAI983182:QAI983183 QKE983182:QKE983183 QUA983182:QUA983183 RDW983182:RDW983183 RNS983182:RNS983183 RXO983182:RXO983183 SHK983182:SHK983183 SRG983182:SRG983183 TBC983182:TBC983183 TKY983182:TKY983183 TUU983182:TUU983183 UEQ983182:UEQ983183 UOM983182:UOM983183 UYI983182:UYI983183 VIE983182:VIE983183 VSA983182:VSA983183 WBW983182:WBW983183 WLS983182:WLS983183 WVO983182:WVO983183 C14 IY14 SU14 ACQ14 AMM14 AWI14 BGE14 BQA14 BZW14 CJS14 CTO14 DDK14 DNG14 DXC14 EGY14 EQU14 FAQ14 FKM14 FUI14 GEE14 GOA14 GXW14 HHS14 HRO14 IBK14 ILG14 IVC14 JEY14 JOU14 JYQ14 KIM14 KSI14 LCE14 LMA14 LVW14 MFS14 MPO14 MZK14 NJG14 NTC14 OCY14 OMU14 OWQ14 PGM14 PQI14 QAE14 QKA14 QTW14 RDS14 RNO14 RXK14 SHG14 SRC14 TAY14 TKU14 TUQ14 UEM14 UOI14 UYE14 VIA14 VRW14 WBS14 WLO14 WVK14 C65550 IY65550 SU65550 ACQ65550 AMM65550 AWI65550 BGE65550 BQA65550 BZW65550 CJS65550 CTO65550 DDK65550 DNG65550 DXC65550 EGY65550 EQU65550 FAQ65550 FKM65550 FUI65550 GEE65550 GOA65550 GXW65550 HHS65550 HRO65550 IBK65550 ILG65550 IVC65550 JEY65550 JOU65550 JYQ65550 KIM65550 KSI65550 LCE65550 LMA65550 LVW65550 MFS65550 MPO65550 MZK65550 NJG65550 NTC65550 OCY65550 OMU65550 OWQ65550 PGM65550 PQI65550 QAE65550 QKA65550 QTW65550 RDS65550 RNO65550 RXK65550 SHG65550 SRC65550 TAY65550 TKU65550 TUQ65550 UEM65550 UOI65550 UYE65550 VIA65550 VRW65550 WBS65550 WLO65550 WVK65550 C131086 IY131086 SU131086 ACQ131086 AMM131086 AWI131086 BGE131086 BQA131086 BZW131086 CJS131086 CTO131086 DDK131086 DNG131086 DXC131086 EGY131086 EQU131086 FAQ131086 FKM131086 FUI131086 GEE131086 GOA131086 GXW131086 HHS131086 HRO131086 IBK131086 ILG131086 IVC131086 JEY131086 JOU131086 JYQ131086 KIM131086 KSI131086 LCE131086 LMA131086 LVW131086 MFS131086 MPO131086 MZK131086 NJG131086 NTC131086 OCY131086 OMU131086 OWQ131086 PGM131086 PQI131086 QAE131086 QKA131086 QTW131086 RDS131086 RNO131086 RXK131086 SHG131086 SRC131086 TAY131086 TKU131086 TUQ131086 UEM131086 UOI131086 UYE131086 VIA131086 VRW131086 WBS131086 WLO131086 WVK131086 C196622 IY196622 SU196622 ACQ196622 AMM196622 AWI196622 BGE196622 BQA196622 BZW196622 CJS196622 CTO196622 DDK196622 DNG196622 DXC196622 EGY196622 EQU196622 FAQ196622 FKM196622 FUI196622 GEE196622 GOA196622 GXW196622 HHS196622 HRO196622 IBK196622 ILG196622 IVC196622 JEY196622 JOU196622 JYQ196622 KIM196622 KSI196622 LCE196622 LMA196622 LVW196622 MFS196622 MPO196622 MZK196622 NJG196622 NTC196622 OCY196622 OMU196622 OWQ196622 PGM196622 PQI196622 QAE196622 QKA196622 QTW196622 RDS196622 RNO196622 RXK196622 SHG196622 SRC196622 TAY196622 TKU196622 TUQ196622 UEM196622 UOI196622 UYE196622 VIA196622 VRW196622 WBS196622 WLO196622 WVK196622 C262158 IY262158 SU262158 ACQ262158 AMM262158 AWI262158 BGE262158 BQA262158 BZW262158 CJS262158 CTO262158 DDK262158 DNG262158 DXC262158 EGY262158 EQU262158 FAQ262158 FKM262158 FUI262158 GEE262158 GOA262158 GXW262158 HHS262158 HRO262158 IBK262158 ILG262158 IVC262158 JEY262158 JOU262158 JYQ262158 KIM262158 KSI262158 LCE262158 LMA262158 LVW262158 MFS262158 MPO262158 MZK262158 NJG262158 NTC262158 OCY262158 OMU262158 OWQ262158 PGM262158 PQI262158 QAE262158 QKA262158 QTW262158 RDS262158 RNO262158 RXK262158 SHG262158 SRC262158 TAY262158 TKU262158 TUQ262158 UEM262158 UOI262158 UYE262158 VIA262158 VRW262158 WBS262158 WLO262158 WVK262158 C327694 IY327694 SU327694 ACQ327694 AMM327694 AWI327694 BGE327694 BQA327694 BZW327694 CJS327694 CTO327694 DDK327694 DNG327694 DXC327694 EGY327694 EQU327694 FAQ327694 FKM327694 FUI327694 GEE327694 GOA327694 GXW327694 HHS327694 HRO327694 IBK327694 ILG327694 IVC327694 JEY327694 JOU327694 JYQ327694 KIM327694 KSI327694 LCE327694 LMA327694 LVW327694 MFS327694 MPO327694 MZK327694 NJG327694 NTC327694 OCY327694 OMU327694 OWQ327694 PGM327694 PQI327694 QAE327694 QKA327694 QTW327694 RDS327694 RNO327694 RXK327694 SHG327694 SRC327694 TAY327694 TKU327694 TUQ327694 UEM327694 UOI327694 UYE327694 VIA327694 VRW327694 WBS327694 WLO327694 WVK327694 C393230 IY393230 SU393230 ACQ393230 AMM393230 AWI393230 BGE393230 BQA393230 BZW393230 CJS393230 CTO393230 DDK393230 DNG393230 DXC393230 EGY393230 EQU393230 FAQ393230 FKM393230 FUI393230 GEE393230 GOA393230 GXW393230 HHS393230 HRO393230 IBK393230 ILG393230 IVC393230 JEY393230 JOU393230 JYQ393230 KIM393230 KSI393230 LCE393230 LMA393230 LVW393230 MFS393230 MPO393230 MZK393230 NJG393230 NTC393230 OCY393230 OMU393230 OWQ393230 PGM393230 PQI393230 QAE393230 QKA393230 QTW393230 RDS393230 RNO393230 RXK393230 SHG393230 SRC393230 TAY393230 TKU393230 TUQ393230 UEM393230 UOI393230 UYE393230 VIA393230 VRW393230 WBS393230 WLO393230 WVK393230 C458766 IY458766 SU458766 ACQ458766 AMM458766 AWI458766 BGE458766 BQA458766 BZW458766 CJS458766 CTO458766 DDK458766 DNG458766 DXC458766 EGY458766 EQU458766 FAQ458766 FKM458766 FUI458766 GEE458766 GOA458766 GXW458766 HHS458766 HRO458766 IBK458766 ILG458766 IVC458766 JEY458766 JOU458766 JYQ458766 KIM458766 KSI458766 LCE458766 LMA458766 LVW458766 MFS458766 MPO458766 MZK458766 NJG458766 NTC458766 OCY458766 OMU458766 OWQ458766 PGM458766 PQI458766 QAE458766 QKA458766 QTW458766 RDS458766 RNO458766 RXK458766 SHG458766 SRC458766 TAY458766 TKU458766 TUQ458766 UEM458766 UOI458766 UYE458766 VIA458766 VRW458766 WBS458766 WLO458766 WVK458766 C524302 IY524302 SU524302 ACQ524302 AMM524302 AWI524302 BGE524302 BQA524302 BZW524302 CJS524302 CTO524302 DDK524302 DNG524302 DXC524302 EGY524302 EQU524302 FAQ524302 FKM524302 FUI524302 GEE524302 GOA524302 GXW524302 HHS524302 HRO524302 IBK524302 ILG524302 IVC524302 JEY524302 JOU524302 JYQ524302 KIM524302 KSI524302 LCE524302 LMA524302 LVW524302 MFS524302 MPO524302 MZK524302 NJG524302 NTC524302 OCY524302 OMU524302 OWQ524302 PGM524302 PQI524302 QAE524302 QKA524302 QTW524302 RDS524302 RNO524302 RXK524302 SHG524302 SRC524302 TAY524302 TKU524302 TUQ524302 UEM524302 UOI524302 UYE524302 VIA524302 VRW524302 WBS524302 WLO524302 WVK524302 C589838 IY589838 SU589838 ACQ589838 AMM589838 AWI589838 BGE589838 BQA589838 BZW589838 CJS589838 CTO589838 DDK589838 DNG589838 DXC589838 EGY589838 EQU589838 FAQ589838 FKM589838 FUI589838 GEE589838 GOA589838 GXW589838 HHS589838 HRO589838 IBK589838 ILG589838 IVC589838 JEY589838 JOU589838 JYQ589838 KIM589838 KSI589838 LCE589838 LMA589838 LVW589838 MFS589838 MPO589838 MZK589838 NJG589838 NTC589838 OCY589838 OMU589838 OWQ589838 PGM589838 PQI589838 QAE589838 QKA589838 QTW589838 RDS589838 RNO589838 RXK589838 SHG589838 SRC589838 TAY589838 TKU589838 TUQ589838 UEM589838 UOI589838 UYE589838 VIA589838 VRW589838 WBS589838 WLO589838 WVK589838 C655374 IY655374 SU655374 ACQ655374 AMM655374 AWI655374 BGE655374 BQA655374 BZW655374 CJS655374 CTO655374 DDK655374 DNG655374 DXC655374 EGY655374 EQU655374 FAQ655374 FKM655374 FUI655374 GEE655374 GOA655374 GXW655374 HHS655374 HRO655374 IBK655374 ILG655374 IVC655374 JEY655374 JOU655374 JYQ655374 KIM655374 KSI655374 LCE655374 LMA655374 LVW655374 MFS655374 MPO655374 MZK655374 NJG655374 NTC655374 OCY655374 OMU655374 OWQ655374 PGM655374 PQI655374 QAE655374 QKA655374 QTW655374 RDS655374 RNO655374 RXK655374 SHG655374 SRC655374 TAY655374 TKU655374 TUQ655374 UEM655374 UOI655374 UYE655374 VIA655374 VRW655374 WBS655374 WLO655374 WVK655374 C720910 IY720910 SU720910 ACQ720910 AMM720910 AWI720910 BGE720910 BQA720910 BZW720910 CJS720910 CTO720910 DDK720910 DNG720910 DXC720910 EGY720910 EQU720910 FAQ720910 FKM720910 FUI720910 GEE720910 GOA720910 GXW720910 HHS720910 HRO720910 IBK720910 ILG720910 IVC720910 JEY720910 JOU720910 JYQ720910 KIM720910 KSI720910 LCE720910 LMA720910 LVW720910 MFS720910 MPO720910 MZK720910 NJG720910 NTC720910 OCY720910 OMU720910 OWQ720910 PGM720910 PQI720910 QAE720910 QKA720910 QTW720910 RDS720910 RNO720910 RXK720910 SHG720910 SRC720910 TAY720910 TKU720910 TUQ720910 UEM720910 UOI720910 UYE720910 VIA720910 VRW720910 WBS720910 WLO720910 WVK720910 C786446 IY786446 SU786446 ACQ786446 AMM786446 AWI786446 BGE786446 BQA786446 BZW786446 CJS786446 CTO786446 DDK786446 DNG786446 DXC786446 EGY786446 EQU786446 FAQ786446 FKM786446 FUI786446 GEE786446 GOA786446 GXW786446 HHS786446 HRO786446 IBK786446 ILG786446 IVC786446 JEY786446 JOU786446 JYQ786446 KIM786446 KSI786446 LCE786446 LMA786446 LVW786446 MFS786446 MPO786446 MZK786446 NJG786446 NTC786446 OCY786446 OMU786446 OWQ786446 PGM786446 PQI786446 QAE786446 QKA786446 QTW786446 RDS786446 RNO786446 RXK786446 SHG786446 SRC786446 TAY786446 TKU786446 TUQ786446 UEM786446 UOI786446 UYE786446 VIA786446 VRW786446 WBS786446 WLO786446 WVK786446 C851982 IY851982 SU851982 ACQ851982 AMM851982 AWI851982 BGE851982 BQA851982 BZW851982 CJS851982 CTO851982 DDK851982 DNG851982 DXC851982 EGY851982 EQU851982 FAQ851982 FKM851982 FUI851982 GEE851982 GOA851982 GXW851982 HHS851982 HRO851982 IBK851982 ILG851982 IVC851982 JEY851982 JOU851982 JYQ851982 KIM851982 KSI851982 LCE851982 LMA851982 LVW851982 MFS851982 MPO851982 MZK851982 NJG851982 NTC851982 OCY851982 OMU851982 OWQ851982 PGM851982 PQI851982 QAE851982 QKA851982 QTW851982 RDS851982 RNO851982 RXK851982 SHG851982 SRC851982 TAY851982 TKU851982 TUQ851982 UEM851982 UOI851982 UYE851982 VIA851982 VRW851982 WBS851982 WLO851982 WVK851982 C917518 IY917518 SU917518 ACQ917518 AMM917518 AWI917518 BGE917518 BQA917518 BZW917518 CJS917518 CTO917518 DDK917518 DNG917518 DXC917518 EGY917518 EQU917518 FAQ917518 FKM917518 FUI917518 GEE917518 GOA917518 GXW917518 HHS917518 HRO917518 IBK917518 ILG917518 IVC917518 JEY917518 JOU917518 JYQ917518 KIM917518 KSI917518 LCE917518 LMA917518 LVW917518 MFS917518 MPO917518 MZK917518 NJG917518 NTC917518 OCY917518 OMU917518 OWQ917518 PGM917518 PQI917518 QAE917518 QKA917518 QTW917518 RDS917518 RNO917518 RXK917518 SHG917518 SRC917518 TAY917518 TKU917518 TUQ917518 UEM917518 UOI917518 UYE917518 VIA917518 VRW917518 WBS917518 WLO917518 WVK917518 C983054 IY983054 SU983054 ACQ983054 AMM983054 AWI983054 BGE983054 BQA983054 BZW983054 CJS983054 CTO983054 DDK983054 DNG983054 DXC983054 EGY983054 EQU983054 FAQ983054 FKM983054 FUI983054 GEE983054 GOA983054 GXW983054 HHS983054 HRO983054 IBK983054 ILG983054 IVC983054 JEY983054 JOU983054 JYQ983054 KIM983054 KSI983054 LCE983054 LMA983054 LVW983054 MFS983054 MPO983054 MZK983054 NJG983054 NTC983054 OCY983054 OMU983054 OWQ983054 PGM983054 PQI983054 QAE983054 QKA983054 QTW983054 RDS983054 RNO983054 RXK983054 SHG983054 SRC983054 TAY983054 TKU983054 TUQ983054 UEM983054 UOI983054 UYE983054 VIA983054 VRW983054 WBS983054 WLO983054 WVK983054 G13:G14 JC13:JC14 SY13:SY14 ACU13:ACU14 AMQ13:AMQ14 AWM13:AWM14 BGI13:BGI14 BQE13:BQE14 CAA13:CAA14 CJW13:CJW14 CTS13:CTS14 DDO13:DDO14 DNK13:DNK14 DXG13:DXG14 EHC13:EHC14 EQY13:EQY14 FAU13:FAU14 FKQ13:FKQ14 FUM13:FUM14 GEI13:GEI14 GOE13:GOE14 GYA13:GYA14 HHW13:HHW14 HRS13:HRS14 IBO13:IBO14 ILK13:ILK14 IVG13:IVG14 JFC13:JFC14 JOY13:JOY14 JYU13:JYU14 KIQ13:KIQ14 KSM13:KSM14 LCI13:LCI14 LME13:LME14 LWA13:LWA14 MFW13:MFW14 MPS13:MPS14 MZO13:MZO14 NJK13:NJK14 NTG13:NTG14 ODC13:ODC14 OMY13:OMY14 OWU13:OWU14 PGQ13:PGQ14 PQM13:PQM14 QAI13:QAI14 QKE13:QKE14 QUA13:QUA14 RDW13:RDW14 RNS13:RNS14 RXO13:RXO14 SHK13:SHK14 SRG13:SRG14 TBC13:TBC14 TKY13:TKY14 TUU13:TUU14 UEQ13:UEQ14 UOM13:UOM14 UYI13:UYI14 VIE13:VIE14 VSA13:VSA14 WBW13:WBW14 WLS13:WLS14 WVO13:WVO14 G65549:G65550 JC65549:JC65550 SY65549:SY65550 ACU65549:ACU65550 AMQ65549:AMQ65550 AWM65549:AWM65550 BGI65549:BGI65550 BQE65549:BQE65550 CAA65549:CAA65550 CJW65549:CJW65550 CTS65549:CTS65550 DDO65549:DDO65550 DNK65549:DNK65550 DXG65549:DXG65550 EHC65549:EHC65550 EQY65549:EQY65550 FAU65549:FAU65550 FKQ65549:FKQ65550 FUM65549:FUM65550 GEI65549:GEI65550 GOE65549:GOE65550 GYA65549:GYA65550 HHW65549:HHW65550 HRS65549:HRS65550 IBO65549:IBO65550 ILK65549:ILK65550 IVG65549:IVG65550 JFC65549:JFC65550 JOY65549:JOY65550 JYU65549:JYU65550 KIQ65549:KIQ65550 KSM65549:KSM65550 LCI65549:LCI65550 LME65549:LME65550 LWA65549:LWA65550 MFW65549:MFW65550 MPS65549:MPS65550 MZO65549:MZO65550 NJK65549:NJK65550 NTG65549:NTG65550 ODC65549:ODC65550 OMY65549:OMY65550 OWU65549:OWU65550 PGQ65549:PGQ65550 PQM65549:PQM65550 QAI65549:QAI65550 QKE65549:QKE65550 QUA65549:QUA65550 RDW65549:RDW65550 RNS65549:RNS65550 RXO65549:RXO65550 SHK65549:SHK65550 SRG65549:SRG65550 TBC65549:TBC65550 TKY65549:TKY65550 TUU65549:TUU65550 UEQ65549:UEQ65550 UOM65549:UOM65550 UYI65549:UYI65550 VIE65549:VIE65550 VSA65549:VSA65550 WBW65549:WBW65550 WLS65549:WLS65550 WVO65549:WVO65550 G131085:G131086 JC131085:JC131086 SY131085:SY131086 ACU131085:ACU131086 AMQ131085:AMQ131086 AWM131085:AWM131086 BGI131085:BGI131086 BQE131085:BQE131086 CAA131085:CAA131086 CJW131085:CJW131086 CTS131085:CTS131086 DDO131085:DDO131086 DNK131085:DNK131086 DXG131085:DXG131086 EHC131085:EHC131086 EQY131085:EQY131086 FAU131085:FAU131086 FKQ131085:FKQ131086 FUM131085:FUM131086 GEI131085:GEI131086 GOE131085:GOE131086 GYA131085:GYA131086 HHW131085:HHW131086 HRS131085:HRS131086 IBO131085:IBO131086 ILK131085:ILK131086 IVG131085:IVG131086 JFC131085:JFC131086 JOY131085:JOY131086 JYU131085:JYU131086 KIQ131085:KIQ131086 KSM131085:KSM131086 LCI131085:LCI131086 LME131085:LME131086 LWA131085:LWA131086 MFW131085:MFW131086 MPS131085:MPS131086 MZO131085:MZO131086 NJK131085:NJK131086 NTG131085:NTG131086 ODC131085:ODC131086 OMY131085:OMY131086 OWU131085:OWU131086 PGQ131085:PGQ131086 PQM131085:PQM131086 QAI131085:QAI131086 QKE131085:QKE131086 QUA131085:QUA131086 RDW131085:RDW131086 RNS131085:RNS131086 RXO131085:RXO131086 SHK131085:SHK131086 SRG131085:SRG131086 TBC131085:TBC131086 TKY131085:TKY131086 TUU131085:TUU131086 UEQ131085:UEQ131086 UOM131085:UOM131086 UYI131085:UYI131086 VIE131085:VIE131086 VSA131085:VSA131086 WBW131085:WBW131086 WLS131085:WLS131086 WVO131085:WVO131086 G196621:G196622 JC196621:JC196622 SY196621:SY196622 ACU196621:ACU196622 AMQ196621:AMQ196622 AWM196621:AWM196622 BGI196621:BGI196622 BQE196621:BQE196622 CAA196621:CAA196622 CJW196621:CJW196622 CTS196621:CTS196622 DDO196621:DDO196622 DNK196621:DNK196622 DXG196621:DXG196622 EHC196621:EHC196622 EQY196621:EQY196622 FAU196621:FAU196622 FKQ196621:FKQ196622 FUM196621:FUM196622 GEI196621:GEI196622 GOE196621:GOE196622 GYA196621:GYA196622 HHW196621:HHW196622 HRS196621:HRS196622 IBO196621:IBO196622 ILK196621:ILK196622 IVG196621:IVG196622 JFC196621:JFC196622 JOY196621:JOY196622 JYU196621:JYU196622 KIQ196621:KIQ196622 KSM196621:KSM196622 LCI196621:LCI196622 LME196621:LME196622 LWA196621:LWA196622 MFW196621:MFW196622 MPS196621:MPS196622 MZO196621:MZO196622 NJK196621:NJK196622 NTG196621:NTG196622 ODC196621:ODC196622 OMY196621:OMY196622 OWU196621:OWU196622 PGQ196621:PGQ196622 PQM196621:PQM196622 QAI196621:QAI196622 QKE196621:QKE196622 QUA196621:QUA196622 RDW196621:RDW196622 RNS196621:RNS196622 RXO196621:RXO196622 SHK196621:SHK196622 SRG196621:SRG196622 TBC196621:TBC196622 TKY196621:TKY196622 TUU196621:TUU196622 UEQ196621:UEQ196622 UOM196621:UOM196622 UYI196621:UYI196622 VIE196621:VIE196622 VSA196621:VSA196622 WBW196621:WBW196622 WLS196621:WLS196622 WVO196621:WVO196622 G262157:G262158 JC262157:JC262158 SY262157:SY262158 ACU262157:ACU262158 AMQ262157:AMQ262158 AWM262157:AWM262158 BGI262157:BGI262158 BQE262157:BQE262158 CAA262157:CAA262158 CJW262157:CJW262158 CTS262157:CTS262158 DDO262157:DDO262158 DNK262157:DNK262158 DXG262157:DXG262158 EHC262157:EHC262158 EQY262157:EQY262158 FAU262157:FAU262158 FKQ262157:FKQ262158 FUM262157:FUM262158 GEI262157:GEI262158 GOE262157:GOE262158 GYA262157:GYA262158 HHW262157:HHW262158 HRS262157:HRS262158 IBO262157:IBO262158 ILK262157:ILK262158 IVG262157:IVG262158 JFC262157:JFC262158 JOY262157:JOY262158 JYU262157:JYU262158 KIQ262157:KIQ262158 KSM262157:KSM262158 LCI262157:LCI262158 LME262157:LME262158 LWA262157:LWA262158 MFW262157:MFW262158 MPS262157:MPS262158 MZO262157:MZO262158 NJK262157:NJK262158 NTG262157:NTG262158 ODC262157:ODC262158 OMY262157:OMY262158 OWU262157:OWU262158 PGQ262157:PGQ262158 PQM262157:PQM262158 QAI262157:QAI262158 QKE262157:QKE262158 QUA262157:QUA262158 RDW262157:RDW262158 RNS262157:RNS262158 RXO262157:RXO262158 SHK262157:SHK262158 SRG262157:SRG262158 TBC262157:TBC262158 TKY262157:TKY262158 TUU262157:TUU262158 UEQ262157:UEQ262158 UOM262157:UOM262158 UYI262157:UYI262158 VIE262157:VIE262158 VSA262157:VSA262158 WBW262157:WBW262158 WLS262157:WLS262158 WVO262157:WVO262158 G327693:G327694 JC327693:JC327694 SY327693:SY327694 ACU327693:ACU327694 AMQ327693:AMQ327694 AWM327693:AWM327694 BGI327693:BGI327694 BQE327693:BQE327694 CAA327693:CAA327694 CJW327693:CJW327694 CTS327693:CTS327694 DDO327693:DDO327694 DNK327693:DNK327694 DXG327693:DXG327694 EHC327693:EHC327694 EQY327693:EQY327694 FAU327693:FAU327694 FKQ327693:FKQ327694 FUM327693:FUM327694 GEI327693:GEI327694 GOE327693:GOE327694 GYA327693:GYA327694 HHW327693:HHW327694 HRS327693:HRS327694 IBO327693:IBO327694 ILK327693:ILK327694 IVG327693:IVG327694 JFC327693:JFC327694 JOY327693:JOY327694 JYU327693:JYU327694 KIQ327693:KIQ327694 KSM327693:KSM327694 LCI327693:LCI327694 LME327693:LME327694 LWA327693:LWA327694 MFW327693:MFW327694 MPS327693:MPS327694 MZO327693:MZO327694 NJK327693:NJK327694 NTG327693:NTG327694 ODC327693:ODC327694 OMY327693:OMY327694 OWU327693:OWU327694 PGQ327693:PGQ327694 PQM327693:PQM327694 QAI327693:QAI327694 QKE327693:QKE327694 QUA327693:QUA327694 RDW327693:RDW327694 RNS327693:RNS327694 RXO327693:RXO327694 SHK327693:SHK327694 SRG327693:SRG327694 TBC327693:TBC327694 TKY327693:TKY327694 TUU327693:TUU327694 UEQ327693:UEQ327694 UOM327693:UOM327694 UYI327693:UYI327694 VIE327693:VIE327694 VSA327693:VSA327694 WBW327693:WBW327694 WLS327693:WLS327694 WVO327693:WVO327694 G393229:G393230 JC393229:JC393230 SY393229:SY393230 ACU393229:ACU393230 AMQ393229:AMQ393230 AWM393229:AWM393230 BGI393229:BGI393230 BQE393229:BQE393230 CAA393229:CAA393230 CJW393229:CJW393230 CTS393229:CTS393230 DDO393229:DDO393230 DNK393229:DNK393230 DXG393229:DXG393230 EHC393229:EHC393230 EQY393229:EQY393230 FAU393229:FAU393230 FKQ393229:FKQ393230 FUM393229:FUM393230 GEI393229:GEI393230 GOE393229:GOE393230 GYA393229:GYA393230 HHW393229:HHW393230 HRS393229:HRS393230 IBO393229:IBO393230 ILK393229:ILK393230 IVG393229:IVG393230 JFC393229:JFC393230 JOY393229:JOY393230 JYU393229:JYU393230 KIQ393229:KIQ393230 KSM393229:KSM393230 LCI393229:LCI393230 LME393229:LME393230 LWA393229:LWA393230 MFW393229:MFW393230 MPS393229:MPS393230 MZO393229:MZO393230 NJK393229:NJK393230 NTG393229:NTG393230 ODC393229:ODC393230 OMY393229:OMY393230 OWU393229:OWU393230 PGQ393229:PGQ393230 PQM393229:PQM393230 QAI393229:QAI393230 QKE393229:QKE393230 QUA393229:QUA393230 RDW393229:RDW393230 RNS393229:RNS393230 RXO393229:RXO393230 SHK393229:SHK393230 SRG393229:SRG393230 TBC393229:TBC393230 TKY393229:TKY393230 TUU393229:TUU393230 UEQ393229:UEQ393230 UOM393229:UOM393230 UYI393229:UYI393230 VIE393229:VIE393230 VSA393229:VSA393230 WBW393229:WBW393230 WLS393229:WLS393230 WVO393229:WVO393230 G458765:G458766 JC458765:JC458766 SY458765:SY458766 ACU458765:ACU458766 AMQ458765:AMQ458766 AWM458765:AWM458766 BGI458765:BGI458766 BQE458765:BQE458766 CAA458765:CAA458766 CJW458765:CJW458766 CTS458765:CTS458766 DDO458765:DDO458766 DNK458765:DNK458766 DXG458765:DXG458766 EHC458765:EHC458766 EQY458765:EQY458766 FAU458765:FAU458766 FKQ458765:FKQ458766 FUM458765:FUM458766 GEI458765:GEI458766 GOE458765:GOE458766 GYA458765:GYA458766 HHW458765:HHW458766 HRS458765:HRS458766 IBO458765:IBO458766 ILK458765:ILK458766 IVG458765:IVG458766 JFC458765:JFC458766 JOY458765:JOY458766 JYU458765:JYU458766 KIQ458765:KIQ458766 KSM458765:KSM458766 LCI458765:LCI458766 LME458765:LME458766 LWA458765:LWA458766 MFW458765:MFW458766 MPS458765:MPS458766 MZO458765:MZO458766 NJK458765:NJK458766 NTG458765:NTG458766 ODC458765:ODC458766 OMY458765:OMY458766 OWU458765:OWU458766 PGQ458765:PGQ458766 PQM458765:PQM458766 QAI458765:QAI458766 QKE458765:QKE458766 QUA458765:QUA458766 RDW458765:RDW458766 RNS458765:RNS458766 RXO458765:RXO458766 SHK458765:SHK458766 SRG458765:SRG458766 TBC458765:TBC458766 TKY458765:TKY458766 TUU458765:TUU458766 UEQ458765:UEQ458766 UOM458765:UOM458766 UYI458765:UYI458766 VIE458765:VIE458766 VSA458765:VSA458766 WBW458765:WBW458766 WLS458765:WLS458766 WVO458765:WVO458766 G524301:G524302 JC524301:JC524302 SY524301:SY524302 ACU524301:ACU524302 AMQ524301:AMQ524302 AWM524301:AWM524302 BGI524301:BGI524302 BQE524301:BQE524302 CAA524301:CAA524302 CJW524301:CJW524302 CTS524301:CTS524302 DDO524301:DDO524302 DNK524301:DNK524302 DXG524301:DXG524302 EHC524301:EHC524302 EQY524301:EQY524302 FAU524301:FAU524302 FKQ524301:FKQ524302 FUM524301:FUM524302 GEI524301:GEI524302 GOE524301:GOE524302 GYA524301:GYA524302 HHW524301:HHW524302 HRS524301:HRS524302 IBO524301:IBO524302 ILK524301:ILK524302 IVG524301:IVG524302 JFC524301:JFC524302 JOY524301:JOY524302 JYU524301:JYU524302 KIQ524301:KIQ524302 KSM524301:KSM524302 LCI524301:LCI524302 LME524301:LME524302 LWA524301:LWA524302 MFW524301:MFW524302 MPS524301:MPS524302 MZO524301:MZO524302 NJK524301:NJK524302 NTG524301:NTG524302 ODC524301:ODC524302 OMY524301:OMY524302 OWU524301:OWU524302 PGQ524301:PGQ524302 PQM524301:PQM524302 QAI524301:QAI524302 QKE524301:QKE524302 QUA524301:QUA524302 RDW524301:RDW524302 RNS524301:RNS524302 RXO524301:RXO524302 SHK524301:SHK524302 SRG524301:SRG524302 TBC524301:TBC524302 TKY524301:TKY524302 TUU524301:TUU524302 UEQ524301:UEQ524302 UOM524301:UOM524302 UYI524301:UYI524302 VIE524301:VIE524302 VSA524301:VSA524302 WBW524301:WBW524302 WLS524301:WLS524302 WVO524301:WVO524302 G589837:G589838 JC589837:JC589838 SY589837:SY589838 ACU589837:ACU589838 AMQ589837:AMQ589838 AWM589837:AWM589838 BGI589837:BGI589838 BQE589837:BQE589838 CAA589837:CAA589838 CJW589837:CJW589838 CTS589837:CTS589838 DDO589837:DDO589838 DNK589837:DNK589838 DXG589837:DXG589838 EHC589837:EHC589838 EQY589837:EQY589838 FAU589837:FAU589838 FKQ589837:FKQ589838 FUM589837:FUM589838 GEI589837:GEI589838 GOE589837:GOE589838 GYA589837:GYA589838 HHW589837:HHW589838 HRS589837:HRS589838 IBO589837:IBO589838 ILK589837:ILK589838 IVG589837:IVG589838 JFC589837:JFC589838 JOY589837:JOY589838 JYU589837:JYU589838 KIQ589837:KIQ589838 KSM589837:KSM589838 LCI589837:LCI589838 LME589837:LME589838 LWA589837:LWA589838 MFW589837:MFW589838 MPS589837:MPS589838 MZO589837:MZO589838 NJK589837:NJK589838 NTG589837:NTG589838 ODC589837:ODC589838 OMY589837:OMY589838 OWU589837:OWU589838 PGQ589837:PGQ589838 PQM589837:PQM589838 QAI589837:QAI589838 QKE589837:QKE589838 QUA589837:QUA589838 RDW589837:RDW589838 RNS589837:RNS589838 RXO589837:RXO589838 SHK589837:SHK589838 SRG589837:SRG589838 TBC589837:TBC589838 TKY589837:TKY589838 TUU589837:TUU589838 UEQ589837:UEQ589838 UOM589837:UOM589838 UYI589837:UYI589838 VIE589837:VIE589838 VSA589837:VSA589838 WBW589837:WBW589838 WLS589837:WLS589838 WVO589837:WVO589838 G655373:G655374 JC655373:JC655374 SY655373:SY655374 ACU655373:ACU655374 AMQ655373:AMQ655374 AWM655373:AWM655374 BGI655373:BGI655374 BQE655373:BQE655374 CAA655373:CAA655374 CJW655373:CJW655374 CTS655373:CTS655374 DDO655373:DDO655374 DNK655373:DNK655374 DXG655373:DXG655374 EHC655373:EHC655374 EQY655373:EQY655374 FAU655373:FAU655374 FKQ655373:FKQ655374 FUM655373:FUM655374 GEI655373:GEI655374 GOE655373:GOE655374 GYA655373:GYA655374 HHW655373:HHW655374 HRS655373:HRS655374 IBO655373:IBO655374 ILK655373:ILK655374 IVG655373:IVG655374 JFC655373:JFC655374 JOY655373:JOY655374 JYU655373:JYU655374 KIQ655373:KIQ655374 KSM655373:KSM655374 LCI655373:LCI655374 LME655373:LME655374 LWA655373:LWA655374 MFW655373:MFW655374 MPS655373:MPS655374 MZO655373:MZO655374 NJK655373:NJK655374 NTG655373:NTG655374 ODC655373:ODC655374 OMY655373:OMY655374 OWU655373:OWU655374 PGQ655373:PGQ655374 PQM655373:PQM655374 QAI655373:QAI655374 QKE655373:QKE655374 QUA655373:QUA655374 RDW655373:RDW655374 RNS655373:RNS655374 RXO655373:RXO655374 SHK655373:SHK655374 SRG655373:SRG655374 TBC655373:TBC655374 TKY655373:TKY655374 TUU655373:TUU655374 UEQ655373:UEQ655374 UOM655373:UOM655374 UYI655373:UYI655374 VIE655373:VIE655374 VSA655373:VSA655374 WBW655373:WBW655374 WLS655373:WLS655374 WVO655373:WVO655374 G720909:G720910 JC720909:JC720910 SY720909:SY720910 ACU720909:ACU720910 AMQ720909:AMQ720910 AWM720909:AWM720910 BGI720909:BGI720910 BQE720909:BQE720910 CAA720909:CAA720910 CJW720909:CJW720910 CTS720909:CTS720910 DDO720909:DDO720910 DNK720909:DNK720910 DXG720909:DXG720910 EHC720909:EHC720910 EQY720909:EQY720910 FAU720909:FAU720910 FKQ720909:FKQ720910 FUM720909:FUM720910 GEI720909:GEI720910 GOE720909:GOE720910 GYA720909:GYA720910 HHW720909:HHW720910 HRS720909:HRS720910 IBO720909:IBO720910 ILK720909:ILK720910 IVG720909:IVG720910 JFC720909:JFC720910 JOY720909:JOY720910 JYU720909:JYU720910 KIQ720909:KIQ720910 KSM720909:KSM720910 LCI720909:LCI720910 LME720909:LME720910 LWA720909:LWA720910 MFW720909:MFW720910 MPS720909:MPS720910 MZO720909:MZO720910 NJK720909:NJK720910 NTG720909:NTG720910 ODC720909:ODC720910 OMY720909:OMY720910 OWU720909:OWU720910 PGQ720909:PGQ720910 PQM720909:PQM720910 QAI720909:QAI720910 QKE720909:QKE720910 QUA720909:QUA720910 RDW720909:RDW720910 RNS720909:RNS720910 RXO720909:RXO720910 SHK720909:SHK720910 SRG720909:SRG720910 TBC720909:TBC720910 TKY720909:TKY720910 TUU720909:TUU720910 UEQ720909:UEQ720910 UOM720909:UOM720910 UYI720909:UYI720910 VIE720909:VIE720910 VSA720909:VSA720910 WBW720909:WBW720910 WLS720909:WLS720910 WVO720909:WVO720910 G786445:G786446 JC786445:JC786446 SY786445:SY786446 ACU786445:ACU786446 AMQ786445:AMQ786446 AWM786445:AWM786446 BGI786445:BGI786446 BQE786445:BQE786446 CAA786445:CAA786446 CJW786445:CJW786446 CTS786445:CTS786446 DDO786445:DDO786446 DNK786445:DNK786446 DXG786445:DXG786446 EHC786445:EHC786446 EQY786445:EQY786446 FAU786445:FAU786446 FKQ786445:FKQ786446 FUM786445:FUM786446 GEI786445:GEI786446 GOE786445:GOE786446 GYA786445:GYA786446 HHW786445:HHW786446 HRS786445:HRS786446 IBO786445:IBO786446 ILK786445:ILK786446 IVG786445:IVG786446 JFC786445:JFC786446 JOY786445:JOY786446 JYU786445:JYU786446 KIQ786445:KIQ786446 KSM786445:KSM786446 LCI786445:LCI786446 LME786445:LME786446 LWA786445:LWA786446 MFW786445:MFW786446 MPS786445:MPS786446 MZO786445:MZO786446 NJK786445:NJK786446 NTG786445:NTG786446 ODC786445:ODC786446 OMY786445:OMY786446 OWU786445:OWU786446 PGQ786445:PGQ786446 PQM786445:PQM786446 QAI786445:QAI786446 QKE786445:QKE786446 QUA786445:QUA786446 RDW786445:RDW786446 RNS786445:RNS786446 RXO786445:RXO786446 SHK786445:SHK786446 SRG786445:SRG786446 TBC786445:TBC786446 TKY786445:TKY786446 TUU786445:TUU786446 UEQ786445:UEQ786446 UOM786445:UOM786446 UYI786445:UYI786446 VIE786445:VIE786446 VSA786445:VSA786446 WBW786445:WBW786446 WLS786445:WLS786446 WVO786445:WVO786446 G851981:G851982 JC851981:JC851982 SY851981:SY851982 ACU851981:ACU851982 AMQ851981:AMQ851982 AWM851981:AWM851982 BGI851981:BGI851982 BQE851981:BQE851982 CAA851981:CAA851982 CJW851981:CJW851982 CTS851981:CTS851982 DDO851981:DDO851982 DNK851981:DNK851982 DXG851981:DXG851982 EHC851981:EHC851982 EQY851981:EQY851982 FAU851981:FAU851982 FKQ851981:FKQ851982 FUM851981:FUM851982 GEI851981:GEI851982 GOE851981:GOE851982 GYA851981:GYA851982 HHW851981:HHW851982 HRS851981:HRS851982 IBO851981:IBO851982 ILK851981:ILK851982 IVG851981:IVG851982 JFC851981:JFC851982 JOY851981:JOY851982 JYU851981:JYU851982 KIQ851981:KIQ851982 KSM851981:KSM851982 LCI851981:LCI851982 LME851981:LME851982 LWA851981:LWA851982 MFW851981:MFW851982 MPS851981:MPS851982 MZO851981:MZO851982 NJK851981:NJK851982 NTG851981:NTG851982 ODC851981:ODC851982 OMY851981:OMY851982 OWU851981:OWU851982 PGQ851981:PGQ851982 PQM851981:PQM851982 QAI851981:QAI851982 QKE851981:QKE851982 QUA851981:QUA851982 RDW851981:RDW851982 RNS851981:RNS851982 RXO851981:RXO851982 SHK851981:SHK851982 SRG851981:SRG851982 TBC851981:TBC851982 TKY851981:TKY851982 TUU851981:TUU851982 UEQ851981:UEQ851982 UOM851981:UOM851982 UYI851981:UYI851982 VIE851981:VIE851982 VSA851981:VSA851982 WBW851981:WBW851982 WLS851981:WLS851982 WVO851981:WVO851982 G917517:G917518 JC917517:JC917518 SY917517:SY917518 ACU917517:ACU917518 AMQ917517:AMQ917518 AWM917517:AWM917518 BGI917517:BGI917518 BQE917517:BQE917518 CAA917517:CAA917518 CJW917517:CJW917518 CTS917517:CTS917518 DDO917517:DDO917518 DNK917517:DNK917518 DXG917517:DXG917518 EHC917517:EHC917518 EQY917517:EQY917518 FAU917517:FAU917518 FKQ917517:FKQ917518 FUM917517:FUM917518 GEI917517:GEI917518 GOE917517:GOE917518 GYA917517:GYA917518 HHW917517:HHW917518 HRS917517:HRS917518 IBO917517:IBO917518 ILK917517:ILK917518 IVG917517:IVG917518 JFC917517:JFC917518 JOY917517:JOY917518 JYU917517:JYU917518 KIQ917517:KIQ917518 KSM917517:KSM917518 LCI917517:LCI917518 LME917517:LME917518 LWA917517:LWA917518 MFW917517:MFW917518 MPS917517:MPS917518 MZO917517:MZO917518 NJK917517:NJK917518 NTG917517:NTG917518 ODC917517:ODC917518 OMY917517:OMY917518 OWU917517:OWU917518 PGQ917517:PGQ917518 PQM917517:PQM917518 QAI917517:QAI917518 QKE917517:QKE917518 QUA917517:QUA917518 RDW917517:RDW917518 RNS917517:RNS917518 RXO917517:RXO917518 SHK917517:SHK917518 SRG917517:SRG917518 TBC917517:TBC917518 TKY917517:TKY917518 TUU917517:TUU917518 UEQ917517:UEQ917518 UOM917517:UOM917518 UYI917517:UYI917518 VIE917517:VIE917518 VSA917517:VSA917518 WBW917517:WBW917518 WLS917517:WLS917518 WVO917517:WVO917518 G983053:G983054 JC983053:JC983054 SY983053:SY983054 ACU983053:ACU983054 AMQ983053:AMQ983054 AWM983053:AWM983054 BGI983053:BGI983054 BQE983053:BQE983054 CAA983053:CAA983054 CJW983053:CJW983054 CTS983053:CTS983054 DDO983053:DDO983054 DNK983053:DNK983054 DXG983053:DXG983054 EHC983053:EHC983054 EQY983053:EQY983054 FAU983053:FAU983054 FKQ983053:FKQ983054 FUM983053:FUM983054 GEI983053:GEI983054 GOE983053:GOE983054 GYA983053:GYA983054 HHW983053:HHW983054 HRS983053:HRS983054 IBO983053:IBO983054 ILK983053:ILK983054 IVG983053:IVG983054 JFC983053:JFC983054 JOY983053:JOY983054 JYU983053:JYU983054 KIQ983053:KIQ983054 KSM983053:KSM983054 LCI983053:LCI983054 LME983053:LME983054 LWA983053:LWA983054 MFW983053:MFW983054 MPS983053:MPS983054 MZO983053:MZO983054 NJK983053:NJK983054 NTG983053:NTG983054 ODC983053:ODC983054 OMY983053:OMY983054 OWU983053:OWU983054 PGQ983053:PGQ983054 PQM983053:PQM983054 QAI983053:QAI983054 QKE983053:QKE983054 QUA983053:QUA983054 RDW983053:RDW983054 RNS983053:RNS983054 RXO983053:RXO983054 SHK983053:SHK983054 SRG983053:SRG983054 TBC983053:TBC983054 TKY983053:TKY983054 TUU983053:TUU983054 UEQ983053:UEQ983054 UOM983053:UOM983054 UYI983053:UYI983054 VIE983053:VIE983054 VSA983053:VSA983054 WBW983053:WBW983054 WLS983053:WLS983054 WVO983053:WVO983054 C20 IY20 SU20 ACQ20 AMM20 AWI20 BGE20 BQA20 BZW20 CJS20 CTO20 DDK20 DNG20 DXC20 EGY20 EQU20 FAQ20 FKM20 FUI20 GEE20 GOA20 GXW20 HHS20 HRO20 IBK20 ILG20 IVC20 JEY20 JOU20 JYQ20 KIM20 KSI20 LCE20 LMA20 LVW20 MFS20 MPO20 MZK20 NJG20 NTC20 OCY20 OMU20 OWQ20 PGM20 PQI20 QAE20 QKA20 QTW20 RDS20 RNO20 RXK20 SHG20 SRC20 TAY20 TKU20 TUQ20 UEM20 UOI20 UYE20 VIA20 VRW20 WBS20 WLO20 WVK20 C65556 IY65556 SU65556 ACQ65556 AMM65556 AWI65556 BGE65556 BQA65556 BZW65556 CJS65556 CTO65556 DDK65556 DNG65556 DXC65556 EGY65556 EQU65556 FAQ65556 FKM65556 FUI65556 GEE65556 GOA65556 GXW65556 HHS65556 HRO65556 IBK65556 ILG65556 IVC65556 JEY65556 JOU65556 JYQ65556 KIM65556 KSI65556 LCE65556 LMA65556 LVW65556 MFS65556 MPO65556 MZK65556 NJG65556 NTC65556 OCY65556 OMU65556 OWQ65556 PGM65556 PQI65556 QAE65556 QKA65556 QTW65556 RDS65556 RNO65556 RXK65556 SHG65556 SRC65556 TAY65556 TKU65556 TUQ65556 UEM65556 UOI65556 UYE65556 VIA65556 VRW65556 WBS65556 WLO65556 WVK65556 C131092 IY131092 SU131092 ACQ131092 AMM131092 AWI131092 BGE131092 BQA131092 BZW131092 CJS131092 CTO131092 DDK131092 DNG131092 DXC131092 EGY131092 EQU131092 FAQ131092 FKM131092 FUI131092 GEE131092 GOA131092 GXW131092 HHS131092 HRO131092 IBK131092 ILG131092 IVC131092 JEY131092 JOU131092 JYQ131092 KIM131092 KSI131092 LCE131092 LMA131092 LVW131092 MFS131092 MPO131092 MZK131092 NJG131092 NTC131092 OCY131092 OMU131092 OWQ131092 PGM131092 PQI131092 QAE131092 QKA131092 QTW131092 RDS131092 RNO131092 RXK131092 SHG131092 SRC131092 TAY131092 TKU131092 TUQ131092 UEM131092 UOI131092 UYE131092 VIA131092 VRW131092 WBS131092 WLO131092 WVK131092 C196628 IY196628 SU196628 ACQ196628 AMM196628 AWI196628 BGE196628 BQA196628 BZW196628 CJS196628 CTO196628 DDK196628 DNG196628 DXC196628 EGY196628 EQU196628 FAQ196628 FKM196628 FUI196628 GEE196628 GOA196628 GXW196628 HHS196628 HRO196628 IBK196628 ILG196628 IVC196628 JEY196628 JOU196628 JYQ196628 KIM196628 KSI196628 LCE196628 LMA196628 LVW196628 MFS196628 MPO196628 MZK196628 NJG196628 NTC196628 OCY196628 OMU196628 OWQ196628 PGM196628 PQI196628 QAE196628 QKA196628 QTW196628 RDS196628 RNO196628 RXK196628 SHG196628 SRC196628 TAY196628 TKU196628 TUQ196628 UEM196628 UOI196628 UYE196628 VIA196628 VRW196628 WBS196628 WLO196628 WVK196628 C262164 IY262164 SU262164 ACQ262164 AMM262164 AWI262164 BGE262164 BQA262164 BZW262164 CJS262164 CTO262164 DDK262164 DNG262164 DXC262164 EGY262164 EQU262164 FAQ262164 FKM262164 FUI262164 GEE262164 GOA262164 GXW262164 HHS262164 HRO262164 IBK262164 ILG262164 IVC262164 JEY262164 JOU262164 JYQ262164 KIM262164 KSI262164 LCE262164 LMA262164 LVW262164 MFS262164 MPO262164 MZK262164 NJG262164 NTC262164 OCY262164 OMU262164 OWQ262164 PGM262164 PQI262164 QAE262164 QKA262164 QTW262164 RDS262164 RNO262164 RXK262164 SHG262164 SRC262164 TAY262164 TKU262164 TUQ262164 UEM262164 UOI262164 UYE262164 VIA262164 VRW262164 WBS262164 WLO262164 WVK262164 C327700 IY327700 SU327700 ACQ327700 AMM327700 AWI327700 BGE327700 BQA327700 BZW327700 CJS327700 CTO327700 DDK327700 DNG327700 DXC327700 EGY327700 EQU327700 FAQ327700 FKM327700 FUI327700 GEE327700 GOA327700 GXW327700 HHS327700 HRO327700 IBK327700 ILG327700 IVC327700 JEY327700 JOU327700 JYQ327700 KIM327700 KSI327700 LCE327700 LMA327700 LVW327700 MFS327700 MPO327700 MZK327700 NJG327700 NTC327700 OCY327700 OMU327700 OWQ327700 PGM327700 PQI327700 QAE327700 QKA327700 QTW327700 RDS327700 RNO327700 RXK327700 SHG327700 SRC327700 TAY327700 TKU327700 TUQ327700 UEM327700 UOI327700 UYE327700 VIA327700 VRW327700 WBS327700 WLO327700 WVK327700 C393236 IY393236 SU393236 ACQ393236 AMM393236 AWI393236 BGE393236 BQA393236 BZW393236 CJS393236 CTO393236 DDK393236 DNG393236 DXC393236 EGY393236 EQU393236 FAQ393236 FKM393236 FUI393236 GEE393236 GOA393236 GXW393236 HHS393236 HRO393236 IBK393236 ILG393236 IVC393236 JEY393236 JOU393236 JYQ393236 KIM393236 KSI393236 LCE393236 LMA393236 LVW393236 MFS393236 MPO393236 MZK393236 NJG393236 NTC393236 OCY393236 OMU393236 OWQ393236 PGM393236 PQI393236 QAE393236 QKA393236 QTW393236 RDS393236 RNO393236 RXK393236 SHG393236 SRC393236 TAY393236 TKU393236 TUQ393236 UEM393236 UOI393236 UYE393236 VIA393236 VRW393236 WBS393236 WLO393236 WVK393236 C458772 IY458772 SU458772 ACQ458772 AMM458772 AWI458772 BGE458772 BQA458772 BZW458772 CJS458772 CTO458772 DDK458772 DNG458772 DXC458772 EGY458772 EQU458772 FAQ458772 FKM458772 FUI458772 GEE458772 GOA458772 GXW458772 HHS458772 HRO458772 IBK458772 ILG458772 IVC458772 JEY458772 JOU458772 JYQ458772 KIM458772 KSI458772 LCE458772 LMA458772 LVW458772 MFS458772 MPO458772 MZK458772 NJG458772 NTC458772 OCY458772 OMU458772 OWQ458772 PGM458772 PQI458772 QAE458772 QKA458772 QTW458772 RDS458772 RNO458772 RXK458772 SHG458772 SRC458772 TAY458772 TKU458772 TUQ458772 UEM458772 UOI458772 UYE458772 VIA458772 VRW458772 WBS458772 WLO458772 WVK458772 C524308 IY524308 SU524308 ACQ524308 AMM524308 AWI524308 BGE524308 BQA524308 BZW524308 CJS524308 CTO524308 DDK524308 DNG524308 DXC524308 EGY524308 EQU524308 FAQ524308 FKM524308 FUI524308 GEE524308 GOA524308 GXW524308 HHS524308 HRO524308 IBK524308 ILG524308 IVC524308 JEY524308 JOU524308 JYQ524308 KIM524308 KSI524308 LCE524308 LMA524308 LVW524308 MFS524308 MPO524308 MZK524308 NJG524308 NTC524308 OCY524308 OMU524308 OWQ524308 PGM524308 PQI524308 QAE524308 QKA524308 QTW524308 RDS524308 RNO524308 RXK524308 SHG524308 SRC524308 TAY524308 TKU524308 TUQ524308 UEM524308 UOI524308 UYE524308 VIA524308 VRW524308 WBS524308 WLO524308 WVK524308 C589844 IY589844 SU589844 ACQ589844 AMM589844 AWI589844 BGE589844 BQA589844 BZW589844 CJS589844 CTO589844 DDK589844 DNG589844 DXC589844 EGY589844 EQU589844 FAQ589844 FKM589844 FUI589844 GEE589844 GOA589844 GXW589844 HHS589844 HRO589844 IBK589844 ILG589844 IVC589844 JEY589844 JOU589844 JYQ589844 KIM589844 KSI589844 LCE589844 LMA589844 LVW589844 MFS589844 MPO589844 MZK589844 NJG589844 NTC589844 OCY589844 OMU589844 OWQ589844 PGM589844 PQI589844 QAE589844 QKA589844 QTW589844 RDS589844 RNO589844 RXK589844 SHG589844 SRC589844 TAY589844 TKU589844 TUQ589844 UEM589844 UOI589844 UYE589844 VIA589844 VRW589844 WBS589844 WLO589844 WVK589844 C655380 IY655380 SU655380 ACQ655380 AMM655380 AWI655380 BGE655380 BQA655380 BZW655380 CJS655380 CTO655380 DDK655380 DNG655380 DXC655380 EGY655380 EQU655380 FAQ655380 FKM655380 FUI655380 GEE655380 GOA655380 GXW655380 HHS655380 HRO655380 IBK655380 ILG655380 IVC655380 JEY655380 JOU655380 JYQ655380 KIM655380 KSI655380 LCE655380 LMA655380 LVW655380 MFS655380 MPO655380 MZK655380 NJG655380 NTC655380 OCY655380 OMU655380 OWQ655380 PGM655380 PQI655380 QAE655380 QKA655380 QTW655380 RDS655380 RNO655380 RXK655380 SHG655380 SRC655380 TAY655380 TKU655380 TUQ655380 UEM655380 UOI655380 UYE655380 VIA655380 VRW655380 WBS655380 WLO655380 WVK655380 C720916 IY720916 SU720916 ACQ720916 AMM720916 AWI720916 BGE720916 BQA720916 BZW720916 CJS720916 CTO720916 DDK720916 DNG720916 DXC720916 EGY720916 EQU720916 FAQ720916 FKM720916 FUI720916 GEE720916 GOA720916 GXW720916 HHS720916 HRO720916 IBK720916 ILG720916 IVC720916 JEY720916 JOU720916 JYQ720916 KIM720916 KSI720916 LCE720916 LMA720916 LVW720916 MFS720916 MPO720916 MZK720916 NJG720916 NTC720916 OCY720916 OMU720916 OWQ720916 PGM720916 PQI720916 QAE720916 QKA720916 QTW720916 RDS720916 RNO720916 RXK720916 SHG720916 SRC720916 TAY720916 TKU720916 TUQ720916 UEM720916 UOI720916 UYE720916 VIA720916 VRW720916 WBS720916 WLO720916 WVK720916 C786452 IY786452 SU786452 ACQ786452 AMM786452 AWI786452 BGE786452 BQA786452 BZW786452 CJS786452 CTO786452 DDK786452 DNG786452 DXC786452 EGY786452 EQU786452 FAQ786452 FKM786452 FUI786452 GEE786452 GOA786452 GXW786452 HHS786452 HRO786452 IBK786452 ILG786452 IVC786452 JEY786452 JOU786452 JYQ786452 KIM786452 KSI786452 LCE786452 LMA786452 LVW786452 MFS786452 MPO786452 MZK786452 NJG786452 NTC786452 OCY786452 OMU786452 OWQ786452 PGM786452 PQI786452 QAE786452 QKA786452 QTW786452 RDS786452 RNO786452 RXK786452 SHG786452 SRC786452 TAY786452 TKU786452 TUQ786452 UEM786452 UOI786452 UYE786452 VIA786452 VRW786452 WBS786452 WLO786452 WVK786452 C851988 IY851988 SU851988 ACQ851988 AMM851988 AWI851988 BGE851988 BQA851988 BZW851988 CJS851988 CTO851988 DDK851988 DNG851988 DXC851988 EGY851988 EQU851988 FAQ851988 FKM851988 FUI851988 GEE851988 GOA851988 GXW851988 HHS851988 HRO851988 IBK851988 ILG851988 IVC851988 JEY851988 JOU851988 JYQ851988 KIM851988 KSI851988 LCE851988 LMA851988 LVW851988 MFS851988 MPO851988 MZK851988 NJG851988 NTC851988 OCY851988 OMU851988 OWQ851988 PGM851988 PQI851988 QAE851988 QKA851988 QTW851988 RDS851988 RNO851988 RXK851988 SHG851988 SRC851988 TAY851988 TKU851988 TUQ851988 UEM851988 UOI851988 UYE851988 VIA851988 VRW851988 WBS851988 WLO851988 WVK851988 C917524 IY917524 SU917524 ACQ917524 AMM917524 AWI917524 BGE917524 BQA917524 BZW917524 CJS917524 CTO917524 DDK917524 DNG917524 DXC917524 EGY917524 EQU917524 FAQ917524 FKM917524 FUI917524 GEE917524 GOA917524 GXW917524 HHS917524 HRO917524 IBK917524 ILG917524 IVC917524 JEY917524 JOU917524 JYQ917524 KIM917524 KSI917524 LCE917524 LMA917524 LVW917524 MFS917524 MPO917524 MZK917524 NJG917524 NTC917524 OCY917524 OMU917524 OWQ917524 PGM917524 PQI917524 QAE917524 QKA917524 QTW917524 RDS917524 RNO917524 RXK917524 SHG917524 SRC917524 TAY917524 TKU917524 TUQ917524 UEM917524 UOI917524 UYE917524 VIA917524 VRW917524 WBS917524 WLO917524 WVK917524 C983060 IY983060 SU983060 ACQ983060 AMM983060 AWI983060 BGE983060 BQA983060 BZW983060 CJS983060 CTO983060 DDK983060 DNG983060 DXC983060 EGY983060 EQU983060 FAQ983060 FKM983060 FUI983060 GEE983060 GOA983060 GXW983060 HHS983060 HRO983060 IBK983060 ILG983060 IVC983060 JEY983060 JOU983060 JYQ983060 KIM983060 KSI983060 LCE983060 LMA983060 LVW983060 MFS983060 MPO983060 MZK983060 NJG983060 NTC983060 OCY983060 OMU983060 OWQ983060 PGM983060 PQI983060 QAE983060 QKA983060 QTW983060 RDS983060 RNO983060 RXK983060 SHG983060 SRC983060 TAY983060 TKU983060 TUQ983060 UEM983060 UOI983060 UYE983060 VIA983060 VRW983060 WBS983060 WLO983060 WVK983060 G19:G20 JC19:JC20 SY19:SY20 ACU19:ACU20 AMQ19:AMQ20 AWM19:AWM20 BGI19:BGI20 BQE19:BQE20 CAA19:CAA20 CJW19:CJW20 CTS19:CTS20 DDO19:DDO20 DNK19:DNK20 DXG19:DXG20 EHC19:EHC20 EQY19:EQY20 FAU19:FAU20 FKQ19:FKQ20 FUM19:FUM20 GEI19:GEI20 GOE19:GOE20 GYA19:GYA20 HHW19:HHW20 HRS19:HRS20 IBO19:IBO20 ILK19:ILK20 IVG19:IVG20 JFC19:JFC20 JOY19:JOY20 JYU19:JYU20 KIQ19:KIQ20 KSM19:KSM20 LCI19:LCI20 LME19:LME20 LWA19:LWA20 MFW19:MFW20 MPS19:MPS20 MZO19:MZO20 NJK19:NJK20 NTG19:NTG20 ODC19:ODC20 OMY19:OMY20 OWU19:OWU20 PGQ19:PGQ20 PQM19:PQM20 QAI19:QAI20 QKE19:QKE20 QUA19:QUA20 RDW19:RDW20 RNS19:RNS20 RXO19:RXO20 SHK19:SHK20 SRG19:SRG20 TBC19:TBC20 TKY19:TKY20 TUU19:TUU20 UEQ19:UEQ20 UOM19:UOM20 UYI19:UYI20 VIE19:VIE20 VSA19:VSA20 WBW19:WBW20 WLS19:WLS20 WVO19:WVO20 G65555:G65556 JC65555:JC65556 SY65555:SY65556 ACU65555:ACU65556 AMQ65555:AMQ65556 AWM65555:AWM65556 BGI65555:BGI65556 BQE65555:BQE65556 CAA65555:CAA65556 CJW65555:CJW65556 CTS65555:CTS65556 DDO65555:DDO65556 DNK65555:DNK65556 DXG65555:DXG65556 EHC65555:EHC65556 EQY65555:EQY65556 FAU65555:FAU65556 FKQ65555:FKQ65556 FUM65555:FUM65556 GEI65555:GEI65556 GOE65555:GOE65556 GYA65555:GYA65556 HHW65555:HHW65556 HRS65555:HRS65556 IBO65555:IBO65556 ILK65555:ILK65556 IVG65555:IVG65556 JFC65555:JFC65556 JOY65555:JOY65556 JYU65555:JYU65556 KIQ65555:KIQ65556 KSM65555:KSM65556 LCI65555:LCI65556 LME65555:LME65556 LWA65555:LWA65556 MFW65555:MFW65556 MPS65555:MPS65556 MZO65555:MZO65556 NJK65555:NJK65556 NTG65555:NTG65556 ODC65555:ODC65556 OMY65555:OMY65556 OWU65555:OWU65556 PGQ65555:PGQ65556 PQM65555:PQM65556 QAI65555:QAI65556 QKE65555:QKE65556 QUA65555:QUA65556 RDW65555:RDW65556 RNS65555:RNS65556 RXO65555:RXO65556 SHK65555:SHK65556 SRG65555:SRG65556 TBC65555:TBC65556 TKY65555:TKY65556 TUU65555:TUU65556 UEQ65555:UEQ65556 UOM65555:UOM65556 UYI65555:UYI65556 VIE65555:VIE65556 VSA65555:VSA65556 WBW65555:WBW65556 WLS65555:WLS65556 WVO65555:WVO65556 G131091:G131092 JC131091:JC131092 SY131091:SY131092 ACU131091:ACU131092 AMQ131091:AMQ131092 AWM131091:AWM131092 BGI131091:BGI131092 BQE131091:BQE131092 CAA131091:CAA131092 CJW131091:CJW131092 CTS131091:CTS131092 DDO131091:DDO131092 DNK131091:DNK131092 DXG131091:DXG131092 EHC131091:EHC131092 EQY131091:EQY131092 FAU131091:FAU131092 FKQ131091:FKQ131092 FUM131091:FUM131092 GEI131091:GEI131092 GOE131091:GOE131092 GYA131091:GYA131092 HHW131091:HHW131092 HRS131091:HRS131092 IBO131091:IBO131092 ILK131091:ILK131092 IVG131091:IVG131092 JFC131091:JFC131092 JOY131091:JOY131092 JYU131091:JYU131092 KIQ131091:KIQ131092 KSM131091:KSM131092 LCI131091:LCI131092 LME131091:LME131092 LWA131091:LWA131092 MFW131091:MFW131092 MPS131091:MPS131092 MZO131091:MZO131092 NJK131091:NJK131092 NTG131091:NTG131092 ODC131091:ODC131092 OMY131091:OMY131092 OWU131091:OWU131092 PGQ131091:PGQ131092 PQM131091:PQM131092 QAI131091:QAI131092 QKE131091:QKE131092 QUA131091:QUA131092 RDW131091:RDW131092 RNS131091:RNS131092 RXO131091:RXO131092 SHK131091:SHK131092 SRG131091:SRG131092 TBC131091:TBC131092 TKY131091:TKY131092 TUU131091:TUU131092 UEQ131091:UEQ131092 UOM131091:UOM131092 UYI131091:UYI131092 VIE131091:VIE131092 VSA131091:VSA131092 WBW131091:WBW131092 WLS131091:WLS131092 WVO131091:WVO131092 G196627:G196628 JC196627:JC196628 SY196627:SY196628 ACU196627:ACU196628 AMQ196627:AMQ196628 AWM196627:AWM196628 BGI196627:BGI196628 BQE196627:BQE196628 CAA196627:CAA196628 CJW196627:CJW196628 CTS196627:CTS196628 DDO196627:DDO196628 DNK196627:DNK196628 DXG196627:DXG196628 EHC196627:EHC196628 EQY196627:EQY196628 FAU196627:FAU196628 FKQ196627:FKQ196628 FUM196627:FUM196628 GEI196627:GEI196628 GOE196627:GOE196628 GYA196627:GYA196628 HHW196627:HHW196628 HRS196627:HRS196628 IBO196627:IBO196628 ILK196627:ILK196628 IVG196627:IVG196628 JFC196627:JFC196628 JOY196627:JOY196628 JYU196627:JYU196628 KIQ196627:KIQ196628 KSM196627:KSM196628 LCI196627:LCI196628 LME196627:LME196628 LWA196627:LWA196628 MFW196627:MFW196628 MPS196627:MPS196628 MZO196627:MZO196628 NJK196627:NJK196628 NTG196627:NTG196628 ODC196627:ODC196628 OMY196627:OMY196628 OWU196627:OWU196628 PGQ196627:PGQ196628 PQM196627:PQM196628 QAI196627:QAI196628 QKE196627:QKE196628 QUA196627:QUA196628 RDW196627:RDW196628 RNS196627:RNS196628 RXO196627:RXO196628 SHK196627:SHK196628 SRG196627:SRG196628 TBC196627:TBC196628 TKY196627:TKY196628 TUU196627:TUU196628 UEQ196627:UEQ196628 UOM196627:UOM196628 UYI196627:UYI196628 VIE196627:VIE196628 VSA196627:VSA196628 WBW196627:WBW196628 WLS196627:WLS196628 WVO196627:WVO196628 G262163:G262164 JC262163:JC262164 SY262163:SY262164 ACU262163:ACU262164 AMQ262163:AMQ262164 AWM262163:AWM262164 BGI262163:BGI262164 BQE262163:BQE262164 CAA262163:CAA262164 CJW262163:CJW262164 CTS262163:CTS262164 DDO262163:DDO262164 DNK262163:DNK262164 DXG262163:DXG262164 EHC262163:EHC262164 EQY262163:EQY262164 FAU262163:FAU262164 FKQ262163:FKQ262164 FUM262163:FUM262164 GEI262163:GEI262164 GOE262163:GOE262164 GYA262163:GYA262164 HHW262163:HHW262164 HRS262163:HRS262164 IBO262163:IBO262164 ILK262163:ILK262164 IVG262163:IVG262164 JFC262163:JFC262164 JOY262163:JOY262164 JYU262163:JYU262164 KIQ262163:KIQ262164 KSM262163:KSM262164 LCI262163:LCI262164 LME262163:LME262164 LWA262163:LWA262164 MFW262163:MFW262164 MPS262163:MPS262164 MZO262163:MZO262164 NJK262163:NJK262164 NTG262163:NTG262164 ODC262163:ODC262164 OMY262163:OMY262164 OWU262163:OWU262164 PGQ262163:PGQ262164 PQM262163:PQM262164 QAI262163:QAI262164 QKE262163:QKE262164 QUA262163:QUA262164 RDW262163:RDW262164 RNS262163:RNS262164 RXO262163:RXO262164 SHK262163:SHK262164 SRG262163:SRG262164 TBC262163:TBC262164 TKY262163:TKY262164 TUU262163:TUU262164 UEQ262163:UEQ262164 UOM262163:UOM262164 UYI262163:UYI262164 VIE262163:VIE262164 VSA262163:VSA262164 WBW262163:WBW262164 WLS262163:WLS262164 WVO262163:WVO262164 G327699:G327700 JC327699:JC327700 SY327699:SY327700 ACU327699:ACU327700 AMQ327699:AMQ327700 AWM327699:AWM327700 BGI327699:BGI327700 BQE327699:BQE327700 CAA327699:CAA327700 CJW327699:CJW327700 CTS327699:CTS327700 DDO327699:DDO327700 DNK327699:DNK327700 DXG327699:DXG327700 EHC327699:EHC327700 EQY327699:EQY327700 FAU327699:FAU327700 FKQ327699:FKQ327700 FUM327699:FUM327700 GEI327699:GEI327700 GOE327699:GOE327700 GYA327699:GYA327700 HHW327699:HHW327700 HRS327699:HRS327700 IBO327699:IBO327700 ILK327699:ILK327700 IVG327699:IVG327700 JFC327699:JFC327700 JOY327699:JOY327700 JYU327699:JYU327700 KIQ327699:KIQ327700 KSM327699:KSM327700 LCI327699:LCI327700 LME327699:LME327700 LWA327699:LWA327700 MFW327699:MFW327700 MPS327699:MPS327700 MZO327699:MZO327700 NJK327699:NJK327700 NTG327699:NTG327700 ODC327699:ODC327700 OMY327699:OMY327700 OWU327699:OWU327700 PGQ327699:PGQ327700 PQM327699:PQM327700 QAI327699:QAI327700 QKE327699:QKE327700 QUA327699:QUA327700 RDW327699:RDW327700 RNS327699:RNS327700 RXO327699:RXO327700 SHK327699:SHK327700 SRG327699:SRG327700 TBC327699:TBC327700 TKY327699:TKY327700 TUU327699:TUU327700 UEQ327699:UEQ327700 UOM327699:UOM327700 UYI327699:UYI327700 VIE327699:VIE327700 VSA327699:VSA327700 WBW327699:WBW327700 WLS327699:WLS327700 WVO327699:WVO327700 G393235:G393236 JC393235:JC393236 SY393235:SY393236 ACU393235:ACU393236 AMQ393235:AMQ393236 AWM393235:AWM393236 BGI393235:BGI393236 BQE393235:BQE393236 CAA393235:CAA393236 CJW393235:CJW393236 CTS393235:CTS393236 DDO393235:DDO393236 DNK393235:DNK393236 DXG393235:DXG393236 EHC393235:EHC393236 EQY393235:EQY393236 FAU393235:FAU393236 FKQ393235:FKQ393236 FUM393235:FUM393236 GEI393235:GEI393236 GOE393235:GOE393236 GYA393235:GYA393236 HHW393235:HHW393236 HRS393235:HRS393236 IBO393235:IBO393236 ILK393235:ILK393236 IVG393235:IVG393236 JFC393235:JFC393236 JOY393235:JOY393236 JYU393235:JYU393236 KIQ393235:KIQ393236 KSM393235:KSM393236 LCI393235:LCI393236 LME393235:LME393236 LWA393235:LWA393236 MFW393235:MFW393236 MPS393235:MPS393236 MZO393235:MZO393236 NJK393235:NJK393236 NTG393235:NTG393236 ODC393235:ODC393236 OMY393235:OMY393236 OWU393235:OWU393236 PGQ393235:PGQ393236 PQM393235:PQM393236 QAI393235:QAI393236 QKE393235:QKE393236 QUA393235:QUA393236 RDW393235:RDW393236 RNS393235:RNS393236 RXO393235:RXO393236 SHK393235:SHK393236 SRG393235:SRG393236 TBC393235:TBC393236 TKY393235:TKY393236 TUU393235:TUU393236 UEQ393235:UEQ393236 UOM393235:UOM393236 UYI393235:UYI393236 VIE393235:VIE393236 VSA393235:VSA393236 WBW393235:WBW393236 WLS393235:WLS393236 WVO393235:WVO393236 G458771:G458772 JC458771:JC458772 SY458771:SY458772 ACU458771:ACU458772 AMQ458771:AMQ458772 AWM458771:AWM458772 BGI458771:BGI458772 BQE458771:BQE458772 CAA458771:CAA458772 CJW458771:CJW458772 CTS458771:CTS458772 DDO458771:DDO458772 DNK458771:DNK458772 DXG458771:DXG458772 EHC458771:EHC458772 EQY458771:EQY458772 FAU458771:FAU458772 FKQ458771:FKQ458772 FUM458771:FUM458772 GEI458771:GEI458772 GOE458771:GOE458772 GYA458771:GYA458772 HHW458771:HHW458772 HRS458771:HRS458772 IBO458771:IBO458772 ILK458771:ILK458772 IVG458771:IVG458772 JFC458771:JFC458772 JOY458771:JOY458772 JYU458771:JYU458772 KIQ458771:KIQ458772 KSM458771:KSM458772 LCI458771:LCI458772 LME458771:LME458772 LWA458771:LWA458772 MFW458771:MFW458772 MPS458771:MPS458772 MZO458771:MZO458772 NJK458771:NJK458772 NTG458771:NTG458772 ODC458771:ODC458772 OMY458771:OMY458772 OWU458771:OWU458772 PGQ458771:PGQ458772 PQM458771:PQM458772 QAI458771:QAI458772 QKE458771:QKE458772 QUA458771:QUA458772 RDW458771:RDW458772 RNS458771:RNS458772 RXO458771:RXO458772 SHK458771:SHK458772 SRG458771:SRG458772 TBC458771:TBC458772 TKY458771:TKY458772 TUU458771:TUU458772 UEQ458771:UEQ458772 UOM458771:UOM458772 UYI458771:UYI458772 VIE458771:VIE458772 VSA458771:VSA458772 WBW458771:WBW458772 WLS458771:WLS458772 WVO458771:WVO458772 G524307:G524308 JC524307:JC524308 SY524307:SY524308 ACU524307:ACU524308 AMQ524307:AMQ524308 AWM524307:AWM524308 BGI524307:BGI524308 BQE524307:BQE524308 CAA524307:CAA524308 CJW524307:CJW524308 CTS524307:CTS524308 DDO524307:DDO524308 DNK524307:DNK524308 DXG524307:DXG524308 EHC524307:EHC524308 EQY524307:EQY524308 FAU524307:FAU524308 FKQ524307:FKQ524308 FUM524307:FUM524308 GEI524307:GEI524308 GOE524307:GOE524308 GYA524307:GYA524308 HHW524307:HHW524308 HRS524307:HRS524308 IBO524307:IBO524308 ILK524307:ILK524308 IVG524307:IVG524308 JFC524307:JFC524308 JOY524307:JOY524308 JYU524307:JYU524308 KIQ524307:KIQ524308 KSM524307:KSM524308 LCI524307:LCI524308 LME524307:LME524308 LWA524307:LWA524308 MFW524307:MFW524308 MPS524307:MPS524308 MZO524307:MZO524308 NJK524307:NJK524308 NTG524307:NTG524308 ODC524307:ODC524308 OMY524307:OMY524308 OWU524307:OWU524308 PGQ524307:PGQ524308 PQM524307:PQM524308 QAI524307:QAI524308 QKE524307:QKE524308 QUA524307:QUA524308 RDW524307:RDW524308 RNS524307:RNS524308 RXO524307:RXO524308 SHK524307:SHK524308 SRG524307:SRG524308 TBC524307:TBC524308 TKY524307:TKY524308 TUU524307:TUU524308 UEQ524307:UEQ524308 UOM524307:UOM524308 UYI524307:UYI524308 VIE524307:VIE524308 VSA524307:VSA524308 WBW524307:WBW524308 WLS524307:WLS524308 WVO524307:WVO524308 G589843:G589844 JC589843:JC589844 SY589843:SY589844 ACU589843:ACU589844 AMQ589843:AMQ589844 AWM589843:AWM589844 BGI589843:BGI589844 BQE589843:BQE589844 CAA589843:CAA589844 CJW589843:CJW589844 CTS589843:CTS589844 DDO589843:DDO589844 DNK589843:DNK589844 DXG589843:DXG589844 EHC589843:EHC589844 EQY589843:EQY589844 FAU589843:FAU589844 FKQ589843:FKQ589844 FUM589843:FUM589844 GEI589843:GEI589844 GOE589843:GOE589844 GYA589843:GYA589844 HHW589843:HHW589844 HRS589843:HRS589844 IBO589843:IBO589844 ILK589843:ILK589844 IVG589843:IVG589844 JFC589843:JFC589844 JOY589843:JOY589844 JYU589843:JYU589844 KIQ589843:KIQ589844 KSM589843:KSM589844 LCI589843:LCI589844 LME589843:LME589844 LWA589843:LWA589844 MFW589843:MFW589844 MPS589843:MPS589844 MZO589843:MZO589844 NJK589843:NJK589844 NTG589843:NTG589844 ODC589843:ODC589844 OMY589843:OMY589844 OWU589843:OWU589844 PGQ589843:PGQ589844 PQM589843:PQM589844 QAI589843:QAI589844 QKE589843:QKE589844 QUA589843:QUA589844 RDW589843:RDW589844 RNS589843:RNS589844 RXO589843:RXO589844 SHK589843:SHK589844 SRG589843:SRG589844 TBC589843:TBC589844 TKY589843:TKY589844 TUU589843:TUU589844 UEQ589843:UEQ589844 UOM589843:UOM589844 UYI589843:UYI589844 VIE589843:VIE589844 VSA589843:VSA589844 WBW589843:WBW589844 WLS589843:WLS589844 WVO589843:WVO589844 G655379:G655380 JC655379:JC655380 SY655379:SY655380 ACU655379:ACU655380 AMQ655379:AMQ655380 AWM655379:AWM655380 BGI655379:BGI655380 BQE655379:BQE655380 CAA655379:CAA655380 CJW655379:CJW655380 CTS655379:CTS655380 DDO655379:DDO655380 DNK655379:DNK655380 DXG655379:DXG655380 EHC655379:EHC655380 EQY655379:EQY655380 FAU655379:FAU655380 FKQ655379:FKQ655380 FUM655379:FUM655380 GEI655379:GEI655380 GOE655379:GOE655380 GYA655379:GYA655380 HHW655379:HHW655380 HRS655379:HRS655380 IBO655379:IBO655380 ILK655379:ILK655380 IVG655379:IVG655380 JFC655379:JFC655380 JOY655379:JOY655380 JYU655379:JYU655380 KIQ655379:KIQ655380 KSM655379:KSM655380 LCI655379:LCI655380 LME655379:LME655380 LWA655379:LWA655380 MFW655379:MFW655380 MPS655379:MPS655380 MZO655379:MZO655380 NJK655379:NJK655380 NTG655379:NTG655380 ODC655379:ODC655380 OMY655379:OMY655380 OWU655379:OWU655380 PGQ655379:PGQ655380 PQM655379:PQM655380 QAI655379:QAI655380 QKE655379:QKE655380 QUA655379:QUA655380 RDW655379:RDW655380 RNS655379:RNS655380 RXO655379:RXO655380 SHK655379:SHK655380 SRG655379:SRG655380 TBC655379:TBC655380 TKY655379:TKY655380 TUU655379:TUU655380 UEQ655379:UEQ655380 UOM655379:UOM655380 UYI655379:UYI655380 VIE655379:VIE655380 VSA655379:VSA655380 WBW655379:WBW655380 WLS655379:WLS655380 WVO655379:WVO655380 G720915:G720916 JC720915:JC720916 SY720915:SY720916 ACU720915:ACU720916 AMQ720915:AMQ720916 AWM720915:AWM720916 BGI720915:BGI720916 BQE720915:BQE720916 CAA720915:CAA720916 CJW720915:CJW720916 CTS720915:CTS720916 DDO720915:DDO720916 DNK720915:DNK720916 DXG720915:DXG720916 EHC720915:EHC720916 EQY720915:EQY720916 FAU720915:FAU720916 FKQ720915:FKQ720916 FUM720915:FUM720916 GEI720915:GEI720916 GOE720915:GOE720916 GYA720915:GYA720916 HHW720915:HHW720916 HRS720915:HRS720916 IBO720915:IBO720916 ILK720915:ILK720916 IVG720915:IVG720916 JFC720915:JFC720916 JOY720915:JOY720916 JYU720915:JYU720916 KIQ720915:KIQ720916 KSM720915:KSM720916 LCI720915:LCI720916 LME720915:LME720916 LWA720915:LWA720916 MFW720915:MFW720916 MPS720915:MPS720916 MZO720915:MZO720916 NJK720915:NJK720916 NTG720915:NTG720916 ODC720915:ODC720916 OMY720915:OMY720916 OWU720915:OWU720916 PGQ720915:PGQ720916 PQM720915:PQM720916 QAI720915:QAI720916 QKE720915:QKE720916 QUA720915:QUA720916 RDW720915:RDW720916 RNS720915:RNS720916 RXO720915:RXO720916 SHK720915:SHK720916 SRG720915:SRG720916 TBC720915:TBC720916 TKY720915:TKY720916 TUU720915:TUU720916 UEQ720915:UEQ720916 UOM720915:UOM720916 UYI720915:UYI720916 VIE720915:VIE720916 VSA720915:VSA720916 WBW720915:WBW720916 WLS720915:WLS720916 WVO720915:WVO720916 G786451:G786452 JC786451:JC786452 SY786451:SY786452 ACU786451:ACU786452 AMQ786451:AMQ786452 AWM786451:AWM786452 BGI786451:BGI786452 BQE786451:BQE786452 CAA786451:CAA786452 CJW786451:CJW786452 CTS786451:CTS786452 DDO786451:DDO786452 DNK786451:DNK786452 DXG786451:DXG786452 EHC786451:EHC786452 EQY786451:EQY786452 FAU786451:FAU786452 FKQ786451:FKQ786452 FUM786451:FUM786452 GEI786451:GEI786452 GOE786451:GOE786452 GYA786451:GYA786452 HHW786451:HHW786452 HRS786451:HRS786452 IBO786451:IBO786452 ILK786451:ILK786452 IVG786451:IVG786452 JFC786451:JFC786452 JOY786451:JOY786452 JYU786451:JYU786452 KIQ786451:KIQ786452 KSM786451:KSM786452 LCI786451:LCI786452 LME786451:LME786452 LWA786451:LWA786452 MFW786451:MFW786452 MPS786451:MPS786452 MZO786451:MZO786452 NJK786451:NJK786452 NTG786451:NTG786452 ODC786451:ODC786452 OMY786451:OMY786452 OWU786451:OWU786452 PGQ786451:PGQ786452 PQM786451:PQM786452 QAI786451:QAI786452 QKE786451:QKE786452 QUA786451:QUA786452 RDW786451:RDW786452 RNS786451:RNS786452 RXO786451:RXO786452 SHK786451:SHK786452 SRG786451:SRG786452 TBC786451:TBC786452 TKY786451:TKY786452 TUU786451:TUU786452 UEQ786451:UEQ786452 UOM786451:UOM786452 UYI786451:UYI786452 VIE786451:VIE786452 VSA786451:VSA786452 WBW786451:WBW786452 WLS786451:WLS786452 WVO786451:WVO786452 G851987:G851988 JC851987:JC851988 SY851987:SY851988 ACU851987:ACU851988 AMQ851987:AMQ851988 AWM851987:AWM851988 BGI851987:BGI851988 BQE851987:BQE851988 CAA851987:CAA851988 CJW851987:CJW851988 CTS851987:CTS851988 DDO851987:DDO851988 DNK851987:DNK851988 DXG851987:DXG851988 EHC851987:EHC851988 EQY851987:EQY851988 FAU851987:FAU851988 FKQ851987:FKQ851988 FUM851987:FUM851988 GEI851987:GEI851988 GOE851987:GOE851988 GYA851987:GYA851988 HHW851987:HHW851988 HRS851987:HRS851988 IBO851987:IBO851988 ILK851987:ILK851988 IVG851987:IVG851988 JFC851987:JFC851988 JOY851987:JOY851988 JYU851987:JYU851988 KIQ851987:KIQ851988 KSM851987:KSM851988 LCI851987:LCI851988 LME851987:LME851988 LWA851987:LWA851988 MFW851987:MFW851988 MPS851987:MPS851988 MZO851987:MZO851988 NJK851987:NJK851988 NTG851987:NTG851988 ODC851987:ODC851988 OMY851987:OMY851988 OWU851987:OWU851988 PGQ851987:PGQ851988 PQM851987:PQM851988 QAI851987:QAI851988 QKE851987:QKE851988 QUA851987:QUA851988 RDW851987:RDW851988 RNS851987:RNS851988 RXO851987:RXO851988 SHK851987:SHK851988 SRG851987:SRG851988 TBC851987:TBC851988 TKY851987:TKY851988 TUU851987:TUU851988 UEQ851987:UEQ851988 UOM851987:UOM851988 UYI851987:UYI851988 VIE851987:VIE851988 VSA851987:VSA851988 WBW851987:WBW851988 WLS851987:WLS851988 WVO851987:WVO851988 G917523:G917524 JC917523:JC917524 SY917523:SY917524 ACU917523:ACU917524 AMQ917523:AMQ917524 AWM917523:AWM917524 BGI917523:BGI917524 BQE917523:BQE917524 CAA917523:CAA917524 CJW917523:CJW917524 CTS917523:CTS917524 DDO917523:DDO917524 DNK917523:DNK917524 DXG917523:DXG917524 EHC917523:EHC917524 EQY917523:EQY917524 FAU917523:FAU917524 FKQ917523:FKQ917524 FUM917523:FUM917524 GEI917523:GEI917524 GOE917523:GOE917524 GYA917523:GYA917524 HHW917523:HHW917524 HRS917523:HRS917524 IBO917523:IBO917524 ILK917523:ILK917524 IVG917523:IVG917524 JFC917523:JFC917524 JOY917523:JOY917524 JYU917523:JYU917524 KIQ917523:KIQ917524 KSM917523:KSM917524 LCI917523:LCI917524 LME917523:LME917524 LWA917523:LWA917524 MFW917523:MFW917524 MPS917523:MPS917524 MZO917523:MZO917524 NJK917523:NJK917524 NTG917523:NTG917524 ODC917523:ODC917524 OMY917523:OMY917524 OWU917523:OWU917524 PGQ917523:PGQ917524 PQM917523:PQM917524 QAI917523:QAI917524 QKE917523:QKE917524 QUA917523:QUA917524 RDW917523:RDW917524 RNS917523:RNS917524 RXO917523:RXO917524 SHK917523:SHK917524 SRG917523:SRG917524 TBC917523:TBC917524 TKY917523:TKY917524 TUU917523:TUU917524 UEQ917523:UEQ917524 UOM917523:UOM917524 UYI917523:UYI917524 VIE917523:VIE917524 VSA917523:VSA917524 WBW917523:WBW917524 WLS917523:WLS917524 WVO917523:WVO917524 G983059:G983060 JC983059:JC983060 SY983059:SY983060 ACU983059:ACU983060 AMQ983059:AMQ983060 AWM983059:AWM983060 BGI983059:BGI983060 BQE983059:BQE983060 CAA983059:CAA983060 CJW983059:CJW983060 CTS983059:CTS983060 DDO983059:DDO983060 DNK983059:DNK983060 DXG983059:DXG983060 EHC983059:EHC983060 EQY983059:EQY983060 FAU983059:FAU983060 FKQ983059:FKQ983060 FUM983059:FUM983060 GEI983059:GEI983060 GOE983059:GOE983060 GYA983059:GYA983060 HHW983059:HHW983060 HRS983059:HRS983060 IBO983059:IBO983060 ILK983059:ILK983060 IVG983059:IVG983060 JFC983059:JFC983060 JOY983059:JOY983060 JYU983059:JYU983060 KIQ983059:KIQ983060 KSM983059:KSM983060 LCI983059:LCI983060 LME983059:LME983060 LWA983059:LWA983060 MFW983059:MFW983060 MPS983059:MPS983060 MZO983059:MZO983060 NJK983059:NJK983060 NTG983059:NTG983060 ODC983059:ODC983060 OMY983059:OMY983060 OWU983059:OWU983060 PGQ983059:PGQ983060 PQM983059:PQM983060 QAI983059:QAI983060 QKE983059:QKE983060 QUA983059:QUA983060 RDW983059:RDW983060 RNS983059:RNS983060 RXO983059:RXO983060 SHK983059:SHK983060 SRG983059:SRG983060 TBC983059:TBC983060 TKY983059:TKY983060 TUU983059:TUU983060 UEQ983059:UEQ983060 UOM983059:UOM983060 UYI983059:UYI983060 VIE983059:VIE983060 VSA983059:VSA983060 WBW983059:WBW983060 WLS983059:WLS983060 WVO983059:WVO983060 C26 IY26 SU26 ACQ26 AMM26 AWI26 BGE26 BQA26 BZW26 CJS26 CTO26 DDK26 DNG26 DXC26 EGY26 EQU26 FAQ26 FKM26 FUI26 GEE26 GOA26 GXW26 HHS26 HRO26 IBK26 ILG26 IVC26 JEY26 JOU26 JYQ26 KIM26 KSI26 LCE26 LMA26 LVW26 MFS26 MPO26 MZK26 NJG26 NTC26 OCY26 OMU26 OWQ26 PGM26 PQI26 QAE26 QKA26 QTW26 RDS26 RNO26 RXK26 SHG26 SRC26 TAY26 TKU26 TUQ26 UEM26 UOI26 UYE26 VIA26 VRW26 WBS26 WLO26 WVK26 C65562 IY65562 SU65562 ACQ65562 AMM65562 AWI65562 BGE65562 BQA65562 BZW65562 CJS65562 CTO65562 DDK65562 DNG65562 DXC65562 EGY65562 EQU65562 FAQ65562 FKM65562 FUI65562 GEE65562 GOA65562 GXW65562 HHS65562 HRO65562 IBK65562 ILG65562 IVC65562 JEY65562 JOU65562 JYQ65562 KIM65562 KSI65562 LCE65562 LMA65562 LVW65562 MFS65562 MPO65562 MZK65562 NJG65562 NTC65562 OCY65562 OMU65562 OWQ65562 PGM65562 PQI65562 QAE65562 QKA65562 QTW65562 RDS65562 RNO65562 RXK65562 SHG65562 SRC65562 TAY65562 TKU65562 TUQ65562 UEM65562 UOI65562 UYE65562 VIA65562 VRW65562 WBS65562 WLO65562 WVK65562 C131098 IY131098 SU131098 ACQ131098 AMM131098 AWI131098 BGE131098 BQA131098 BZW131098 CJS131098 CTO131098 DDK131098 DNG131098 DXC131098 EGY131098 EQU131098 FAQ131098 FKM131098 FUI131098 GEE131098 GOA131098 GXW131098 HHS131098 HRO131098 IBK131098 ILG131098 IVC131098 JEY131098 JOU131098 JYQ131098 KIM131098 KSI131098 LCE131098 LMA131098 LVW131098 MFS131098 MPO131098 MZK131098 NJG131098 NTC131098 OCY131098 OMU131098 OWQ131098 PGM131098 PQI131098 QAE131098 QKA131098 QTW131098 RDS131098 RNO131098 RXK131098 SHG131098 SRC131098 TAY131098 TKU131098 TUQ131098 UEM131098 UOI131098 UYE131098 VIA131098 VRW131098 WBS131098 WLO131098 WVK131098 C196634 IY196634 SU196634 ACQ196634 AMM196634 AWI196634 BGE196634 BQA196634 BZW196634 CJS196634 CTO196634 DDK196634 DNG196634 DXC196634 EGY196634 EQU196634 FAQ196634 FKM196634 FUI196634 GEE196634 GOA196634 GXW196634 HHS196634 HRO196634 IBK196634 ILG196634 IVC196634 JEY196634 JOU196634 JYQ196634 KIM196634 KSI196634 LCE196634 LMA196634 LVW196634 MFS196634 MPO196634 MZK196634 NJG196634 NTC196634 OCY196634 OMU196634 OWQ196634 PGM196634 PQI196634 QAE196634 QKA196634 QTW196634 RDS196634 RNO196634 RXK196634 SHG196634 SRC196634 TAY196634 TKU196634 TUQ196634 UEM196634 UOI196634 UYE196634 VIA196634 VRW196634 WBS196634 WLO196634 WVK196634 C262170 IY262170 SU262170 ACQ262170 AMM262170 AWI262170 BGE262170 BQA262170 BZW262170 CJS262170 CTO262170 DDK262170 DNG262170 DXC262170 EGY262170 EQU262170 FAQ262170 FKM262170 FUI262170 GEE262170 GOA262170 GXW262170 HHS262170 HRO262170 IBK262170 ILG262170 IVC262170 JEY262170 JOU262170 JYQ262170 KIM262170 KSI262170 LCE262170 LMA262170 LVW262170 MFS262170 MPO262170 MZK262170 NJG262170 NTC262170 OCY262170 OMU262170 OWQ262170 PGM262170 PQI262170 QAE262170 QKA262170 QTW262170 RDS262170 RNO262170 RXK262170 SHG262170 SRC262170 TAY262170 TKU262170 TUQ262170 UEM262170 UOI262170 UYE262170 VIA262170 VRW262170 WBS262170 WLO262170 WVK262170 C327706 IY327706 SU327706 ACQ327706 AMM327706 AWI327706 BGE327706 BQA327706 BZW327706 CJS327706 CTO327706 DDK327706 DNG327706 DXC327706 EGY327706 EQU327706 FAQ327706 FKM327706 FUI327706 GEE327706 GOA327706 GXW327706 HHS327706 HRO327706 IBK327706 ILG327706 IVC327706 JEY327706 JOU327706 JYQ327706 KIM327706 KSI327706 LCE327706 LMA327706 LVW327706 MFS327706 MPO327706 MZK327706 NJG327706 NTC327706 OCY327706 OMU327706 OWQ327706 PGM327706 PQI327706 QAE327706 QKA327706 QTW327706 RDS327706 RNO327706 RXK327706 SHG327706 SRC327706 TAY327706 TKU327706 TUQ327706 UEM327706 UOI327706 UYE327706 VIA327706 VRW327706 WBS327706 WLO327706 WVK327706 C393242 IY393242 SU393242 ACQ393242 AMM393242 AWI393242 BGE393242 BQA393242 BZW393242 CJS393242 CTO393242 DDK393242 DNG393242 DXC393242 EGY393242 EQU393242 FAQ393242 FKM393242 FUI393242 GEE393242 GOA393242 GXW393242 HHS393242 HRO393242 IBK393242 ILG393242 IVC393242 JEY393242 JOU393242 JYQ393242 KIM393242 KSI393242 LCE393242 LMA393242 LVW393242 MFS393242 MPO393242 MZK393242 NJG393242 NTC393242 OCY393242 OMU393242 OWQ393242 PGM393242 PQI393242 QAE393242 QKA393242 QTW393242 RDS393242 RNO393242 RXK393242 SHG393242 SRC393242 TAY393242 TKU393242 TUQ393242 UEM393242 UOI393242 UYE393242 VIA393242 VRW393242 WBS393242 WLO393242 WVK393242 C458778 IY458778 SU458778 ACQ458778 AMM458778 AWI458778 BGE458778 BQA458778 BZW458778 CJS458778 CTO458778 DDK458778 DNG458778 DXC458778 EGY458778 EQU458778 FAQ458778 FKM458778 FUI458778 GEE458778 GOA458778 GXW458778 HHS458778 HRO458778 IBK458778 ILG458778 IVC458778 JEY458778 JOU458778 JYQ458778 KIM458778 KSI458778 LCE458778 LMA458778 LVW458778 MFS458778 MPO458778 MZK458778 NJG458778 NTC458778 OCY458778 OMU458778 OWQ458778 PGM458778 PQI458778 QAE458778 QKA458778 QTW458778 RDS458778 RNO458778 RXK458778 SHG458778 SRC458778 TAY458778 TKU458778 TUQ458778 UEM458778 UOI458778 UYE458778 VIA458778 VRW458778 WBS458778 WLO458778 WVK458778 C524314 IY524314 SU524314 ACQ524314 AMM524314 AWI524314 BGE524314 BQA524314 BZW524314 CJS524314 CTO524314 DDK524314 DNG524314 DXC524314 EGY524314 EQU524314 FAQ524314 FKM524314 FUI524314 GEE524314 GOA524314 GXW524314 HHS524314 HRO524314 IBK524314 ILG524314 IVC524314 JEY524314 JOU524314 JYQ524314 KIM524314 KSI524314 LCE524314 LMA524314 LVW524314 MFS524314 MPO524314 MZK524314 NJG524314 NTC524314 OCY524314 OMU524314 OWQ524314 PGM524314 PQI524314 QAE524314 QKA524314 QTW524314 RDS524314 RNO524314 RXK524314 SHG524314 SRC524314 TAY524314 TKU524314 TUQ524314 UEM524314 UOI524314 UYE524314 VIA524314 VRW524314 WBS524314 WLO524314 WVK524314 C589850 IY589850 SU589850 ACQ589850 AMM589850 AWI589850 BGE589850 BQA589850 BZW589850 CJS589850 CTO589850 DDK589850 DNG589850 DXC589850 EGY589850 EQU589850 FAQ589850 FKM589850 FUI589850 GEE589850 GOA589850 GXW589850 HHS589850 HRO589850 IBK589850 ILG589850 IVC589850 JEY589850 JOU589850 JYQ589850 KIM589850 KSI589850 LCE589850 LMA589850 LVW589850 MFS589850 MPO589850 MZK589850 NJG589850 NTC589850 OCY589850 OMU589850 OWQ589850 PGM589850 PQI589850 QAE589850 QKA589850 QTW589850 RDS589850 RNO589850 RXK589850 SHG589850 SRC589850 TAY589850 TKU589850 TUQ589850 UEM589850 UOI589850 UYE589850 VIA589850 VRW589850 WBS589850 WLO589850 WVK589850 C655386 IY655386 SU655386 ACQ655386 AMM655386 AWI655386 BGE655386 BQA655386 BZW655386 CJS655386 CTO655386 DDK655386 DNG655386 DXC655386 EGY655386 EQU655386 FAQ655386 FKM655386 FUI655386 GEE655386 GOA655386 GXW655386 HHS655386 HRO655386 IBK655386 ILG655386 IVC655386 JEY655386 JOU655386 JYQ655386 KIM655386 KSI655386 LCE655386 LMA655386 LVW655386 MFS655386 MPO655386 MZK655386 NJG655386 NTC655386 OCY655386 OMU655386 OWQ655386 PGM655386 PQI655386 QAE655386 QKA655386 QTW655386 RDS655386 RNO655386 RXK655386 SHG655386 SRC655386 TAY655386 TKU655386 TUQ655386 UEM655386 UOI655386 UYE655386 VIA655386 VRW655386 WBS655386 WLO655386 WVK655386 C720922 IY720922 SU720922 ACQ720922 AMM720922 AWI720922 BGE720922 BQA720922 BZW720922 CJS720922 CTO720922 DDK720922 DNG720922 DXC720922 EGY720922 EQU720922 FAQ720922 FKM720922 FUI720922 GEE720922 GOA720922 GXW720922 HHS720922 HRO720922 IBK720922 ILG720922 IVC720922 JEY720922 JOU720922 JYQ720922 KIM720922 KSI720922 LCE720922 LMA720922 LVW720922 MFS720922 MPO720922 MZK720922 NJG720922 NTC720922 OCY720922 OMU720922 OWQ720922 PGM720922 PQI720922 QAE720922 QKA720922 QTW720922 RDS720922 RNO720922 RXK720922 SHG720922 SRC720922 TAY720922 TKU720922 TUQ720922 UEM720922 UOI720922 UYE720922 VIA720922 VRW720922 WBS720922 WLO720922 WVK720922 C786458 IY786458 SU786458 ACQ786458 AMM786458 AWI786458 BGE786458 BQA786458 BZW786458 CJS786458 CTO786458 DDK786458 DNG786458 DXC786458 EGY786458 EQU786458 FAQ786458 FKM786458 FUI786458 GEE786458 GOA786458 GXW786458 HHS786458 HRO786458 IBK786458 ILG786458 IVC786458 JEY786458 JOU786458 JYQ786458 KIM786458 KSI786458 LCE786458 LMA786458 LVW786458 MFS786458 MPO786458 MZK786458 NJG786458 NTC786458 OCY786458 OMU786458 OWQ786458 PGM786458 PQI786458 QAE786458 QKA786458 QTW786458 RDS786458 RNO786458 RXK786458 SHG786458 SRC786458 TAY786458 TKU786458 TUQ786458 UEM786458 UOI786458 UYE786458 VIA786458 VRW786458 WBS786458 WLO786458 WVK786458 C851994 IY851994 SU851994 ACQ851994 AMM851994 AWI851994 BGE851994 BQA851994 BZW851994 CJS851994 CTO851994 DDK851994 DNG851994 DXC851994 EGY851994 EQU851994 FAQ851994 FKM851994 FUI851994 GEE851994 GOA851994 GXW851994 HHS851994 HRO851994 IBK851994 ILG851994 IVC851994 JEY851994 JOU851994 JYQ851994 KIM851994 KSI851994 LCE851994 LMA851994 LVW851994 MFS851994 MPO851994 MZK851994 NJG851994 NTC851994 OCY851994 OMU851994 OWQ851994 PGM851994 PQI851994 QAE851994 QKA851994 QTW851994 RDS851994 RNO851994 RXK851994 SHG851994 SRC851994 TAY851994 TKU851994 TUQ851994 UEM851994 UOI851994 UYE851994 VIA851994 VRW851994 WBS851994 WLO851994 WVK851994 C917530 IY917530 SU917530 ACQ917530 AMM917530 AWI917530 BGE917530 BQA917530 BZW917530 CJS917530 CTO917530 DDK917530 DNG917530 DXC917530 EGY917530 EQU917530 FAQ917530 FKM917530 FUI917530 GEE917530 GOA917530 GXW917530 HHS917530 HRO917530 IBK917530 ILG917530 IVC917530 JEY917530 JOU917530 JYQ917530 KIM917530 KSI917530 LCE917530 LMA917530 LVW917530 MFS917530 MPO917530 MZK917530 NJG917530 NTC917530 OCY917530 OMU917530 OWQ917530 PGM917530 PQI917530 QAE917530 QKA917530 QTW917530 RDS917530 RNO917530 RXK917530 SHG917530 SRC917530 TAY917530 TKU917530 TUQ917530 UEM917530 UOI917530 UYE917530 VIA917530 VRW917530 WBS917530 WLO917530 WVK917530 C983066 IY983066 SU983066 ACQ983066 AMM983066 AWI983066 BGE983066 BQA983066 BZW983066 CJS983066 CTO983066 DDK983066 DNG983066 DXC983066 EGY983066 EQU983066 FAQ983066 FKM983066 FUI983066 GEE983066 GOA983066 GXW983066 HHS983066 HRO983066 IBK983066 ILG983066 IVC983066 JEY983066 JOU983066 JYQ983066 KIM983066 KSI983066 LCE983066 LMA983066 LVW983066 MFS983066 MPO983066 MZK983066 NJG983066 NTC983066 OCY983066 OMU983066 OWQ983066 PGM983066 PQI983066 QAE983066 QKA983066 QTW983066 RDS983066 RNO983066 RXK983066 SHG983066 SRC983066 TAY983066 TKU983066 TUQ983066 UEM983066 UOI983066 UYE983066 VIA983066 VRW983066 WBS983066 WLO983066 WVK983066 G31:G32 JC31:JC32 SY31:SY32 ACU31:ACU32 AMQ31:AMQ32 AWM31:AWM32 BGI31:BGI32 BQE31:BQE32 CAA31:CAA32 CJW31:CJW32 CTS31:CTS32 DDO31:DDO32 DNK31:DNK32 DXG31:DXG32 EHC31:EHC32 EQY31:EQY32 FAU31:FAU32 FKQ31:FKQ32 FUM31:FUM32 GEI31:GEI32 GOE31:GOE32 GYA31:GYA32 HHW31:HHW32 HRS31:HRS32 IBO31:IBO32 ILK31:ILK32 IVG31:IVG32 JFC31:JFC32 JOY31:JOY32 JYU31:JYU32 KIQ31:KIQ32 KSM31:KSM32 LCI31:LCI32 LME31:LME32 LWA31:LWA32 MFW31:MFW32 MPS31:MPS32 MZO31:MZO32 NJK31:NJK32 NTG31:NTG32 ODC31:ODC32 OMY31:OMY32 OWU31:OWU32 PGQ31:PGQ32 PQM31:PQM32 QAI31:QAI32 QKE31:QKE32 QUA31:QUA32 RDW31:RDW32 RNS31:RNS32 RXO31:RXO32 SHK31:SHK32 SRG31:SRG32 TBC31:TBC32 TKY31:TKY32 TUU31:TUU32 UEQ31:UEQ32 UOM31:UOM32 UYI31:UYI32 VIE31:VIE32 VSA31:VSA32 WBW31:WBW32 WLS31:WLS32 WVO31:WVO32 G65567:G65568 JC65567:JC65568 SY65567:SY65568 ACU65567:ACU65568 AMQ65567:AMQ65568 AWM65567:AWM65568 BGI65567:BGI65568 BQE65567:BQE65568 CAA65567:CAA65568 CJW65567:CJW65568 CTS65567:CTS65568 DDO65567:DDO65568 DNK65567:DNK65568 DXG65567:DXG65568 EHC65567:EHC65568 EQY65567:EQY65568 FAU65567:FAU65568 FKQ65567:FKQ65568 FUM65567:FUM65568 GEI65567:GEI65568 GOE65567:GOE65568 GYA65567:GYA65568 HHW65567:HHW65568 HRS65567:HRS65568 IBO65567:IBO65568 ILK65567:ILK65568 IVG65567:IVG65568 JFC65567:JFC65568 JOY65567:JOY65568 JYU65567:JYU65568 KIQ65567:KIQ65568 KSM65567:KSM65568 LCI65567:LCI65568 LME65567:LME65568 LWA65567:LWA65568 MFW65567:MFW65568 MPS65567:MPS65568 MZO65567:MZO65568 NJK65567:NJK65568 NTG65567:NTG65568 ODC65567:ODC65568 OMY65567:OMY65568 OWU65567:OWU65568 PGQ65567:PGQ65568 PQM65567:PQM65568 QAI65567:QAI65568 QKE65567:QKE65568 QUA65567:QUA65568 RDW65567:RDW65568 RNS65567:RNS65568 RXO65567:RXO65568 SHK65567:SHK65568 SRG65567:SRG65568 TBC65567:TBC65568 TKY65567:TKY65568 TUU65567:TUU65568 UEQ65567:UEQ65568 UOM65567:UOM65568 UYI65567:UYI65568 VIE65567:VIE65568 VSA65567:VSA65568 WBW65567:WBW65568 WLS65567:WLS65568 WVO65567:WVO65568 G131103:G131104 JC131103:JC131104 SY131103:SY131104 ACU131103:ACU131104 AMQ131103:AMQ131104 AWM131103:AWM131104 BGI131103:BGI131104 BQE131103:BQE131104 CAA131103:CAA131104 CJW131103:CJW131104 CTS131103:CTS131104 DDO131103:DDO131104 DNK131103:DNK131104 DXG131103:DXG131104 EHC131103:EHC131104 EQY131103:EQY131104 FAU131103:FAU131104 FKQ131103:FKQ131104 FUM131103:FUM131104 GEI131103:GEI131104 GOE131103:GOE131104 GYA131103:GYA131104 HHW131103:HHW131104 HRS131103:HRS131104 IBO131103:IBO131104 ILK131103:ILK131104 IVG131103:IVG131104 JFC131103:JFC131104 JOY131103:JOY131104 JYU131103:JYU131104 KIQ131103:KIQ131104 KSM131103:KSM131104 LCI131103:LCI131104 LME131103:LME131104 LWA131103:LWA131104 MFW131103:MFW131104 MPS131103:MPS131104 MZO131103:MZO131104 NJK131103:NJK131104 NTG131103:NTG131104 ODC131103:ODC131104 OMY131103:OMY131104 OWU131103:OWU131104 PGQ131103:PGQ131104 PQM131103:PQM131104 QAI131103:QAI131104 QKE131103:QKE131104 QUA131103:QUA131104 RDW131103:RDW131104 RNS131103:RNS131104 RXO131103:RXO131104 SHK131103:SHK131104 SRG131103:SRG131104 TBC131103:TBC131104 TKY131103:TKY131104 TUU131103:TUU131104 UEQ131103:UEQ131104 UOM131103:UOM131104 UYI131103:UYI131104 VIE131103:VIE131104 VSA131103:VSA131104 WBW131103:WBW131104 WLS131103:WLS131104 WVO131103:WVO131104 G196639:G196640 JC196639:JC196640 SY196639:SY196640 ACU196639:ACU196640 AMQ196639:AMQ196640 AWM196639:AWM196640 BGI196639:BGI196640 BQE196639:BQE196640 CAA196639:CAA196640 CJW196639:CJW196640 CTS196639:CTS196640 DDO196639:DDO196640 DNK196639:DNK196640 DXG196639:DXG196640 EHC196639:EHC196640 EQY196639:EQY196640 FAU196639:FAU196640 FKQ196639:FKQ196640 FUM196639:FUM196640 GEI196639:GEI196640 GOE196639:GOE196640 GYA196639:GYA196640 HHW196639:HHW196640 HRS196639:HRS196640 IBO196639:IBO196640 ILK196639:ILK196640 IVG196639:IVG196640 JFC196639:JFC196640 JOY196639:JOY196640 JYU196639:JYU196640 KIQ196639:KIQ196640 KSM196639:KSM196640 LCI196639:LCI196640 LME196639:LME196640 LWA196639:LWA196640 MFW196639:MFW196640 MPS196639:MPS196640 MZO196639:MZO196640 NJK196639:NJK196640 NTG196639:NTG196640 ODC196639:ODC196640 OMY196639:OMY196640 OWU196639:OWU196640 PGQ196639:PGQ196640 PQM196639:PQM196640 QAI196639:QAI196640 QKE196639:QKE196640 QUA196639:QUA196640 RDW196639:RDW196640 RNS196639:RNS196640 RXO196639:RXO196640 SHK196639:SHK196640 SRG196639:SRG196640 TBC196639:TBC196640 TKY196639:TKY196640 TUU196639:TUU196640 UEQ196639:UEQ196640 UOM196639:UOM196640 UYI196639:UYI196640 VIE196639:VIE196640 VSA196639:VSA196640 WBW196639:WBW196640 WLS196639:WLS196640 WVO196639:WVO196640 G262175:G262176 JC262175:JC262176 SY262175:SY262176 ACU262175:ACU262176 AMQ262175:AMQ262176 AWM262175:AWM262176 BGI262175:BGI262176 BQE262175:BQE262176 CAA262175:CAA262176 CJW262175:CJW262176 CTS262175:CTS262176 DDO262175:DDO262176 DNK262175:DNK262176 DXG262175:DXG262176 EHC262175:EHC262176 EQY262175:EQY262176 FAU262175:FAU262176 FKQ262175:FKQ262176 FUM262175:FUM262176 GEI262175:GEI262176 GOE262175:GOE262176 GYA262175:GYA262176 HHW262175:HHW262176 HRS262175:HRS262176 IBO262175:IBO262176 ILK262175:ILK262176 IVG262175:IVG262176 JFC262175:JFC262176 JOY262175:JOY262176 JYU262175:JYU262176 KIQ262175:KIQ262176 KSM262175:KSM262176 LCI262175:LCI262176 LME262175:LME262176 LWA262175:LWA262176 MFW262175:MFW262176 MPS262175:MPS262176 MZO262175:MZO262176 NJK262175:NJK262176 NTG262175:NTG262176 ODC262175:ODC262176 OMY262175:OMY262176 OWU262175:OWU262176 PGQ262175:PGQ262176 PQM262175:PQM262176 QAI262175:QAI262176 QKE262175:QKE262176 QUA262175:QUA262176 RDW262175:RDW262176 RNS262175:RNS262176 RXO262175:RXO262176 SHK262175:SHK262176 SRG262175:SRG262176 TBC262175:TBC262176 TKY262175:TKY262176 TUU262175:TUU262176 UEQ262175:UEQ262176 UOM262175:UOM262176 UYI262175:UYI262176 VIE262175:VIE262176 VSA262175:VSA262176 WBW262175:WBW262176 WLS262175:WLS262176 WVO262175:WVO262176 G327711:G327712 JC327711:JC327712 SY327711:SY327712 ACU327711:ACU327712 AMQ327711:AMQ327712 AWM327711:AWM327712 BGI327711:BGI327712 BQE327711:BQE327712 CAA327711:CAA327712 CJW327711:CJW327712 CTS327711:CTS327712 DDO327711:DDO327712 DNK327711:DNK327712 DXG327711:DXG327712 EHC327711:EHC327712 EQY327711:EQY327712 FAU327711:FAU327712 FKQ327711:FKQ327712 FUM327711:FUM327712 GEI327711:GEI327712 GOE327711:GOE327712 GYA327711:GYA327712 HHW327711:HHW327712 HRS327711:HRS327712 IBO327711:IBO327712 ILK327711:ILK327712 IVG327711:IVG327712 JFC327711:JFC327712 JOY327711:JOY327712 JYU327711:JYU327712 KIQ327711:KIQ327712 KSM327711:KSM327712 LCI327711:LCI327712 LME327711:LME327712 LWA327711:LWA327712 MFW327711:MFW327712 MPS327711:MPS327712 MZO327711:MZO327712 NJK327711:NJK327712 NTG327711:NTG327712 ODC327711:ODC327712 OMY327711:OMY327712 OWU327711:OWU327712 PGQ327711:PGQ327712 PQM327711:PQM327712 QAI327711:QAI327712 QKE327711:QKE327712 QUA327711:QUA327712 RDW327711:RDW327712 RNS327711:RNS327712 RXO327711:RXO327712 SHK327711:SHK327712 SRG327711:SRG327712 TBC327711:TBC327712 TKY327711:TKY327712 TUU327711:TUU327712 UEQ327711:UEQ327712 UOM327711:UOM327712 UYI327711:UYI327712 VIE327711:VIE327712 VSA327711:VSA327712 WBW327711:WBW327712 WLS327711:WLS327712 WVO327711:WVO327712 G393247:G393248 JC393247:JC393248 SY393247:SY393248 ACU393247:ACU393248 AMQ393247:AMQ393248 AWM393247:AWM393248 BGI393247:BGI393248 BQE393247:BQE393248 CAA393247:CAA393248 CJW393247:CJW393248 CTS393247:CTS393248 DDO393247:DDO393248 DNK393247:DNK393248 DXG393247:DXG393248 EHC393247:EHC393248 EQY393247:EQY393248 FAU393247:FAU393248 FKQ393247:FKQ393248 FUM393247:FUM393248 GEI393247:GEI393248 GOE393247:GOE393248 GYA393247:GYA393248 HHW393247:HHW393248 HRS393247:HRS393248 IBO393247:IBO393248 ILK393247:ILK393248 IVG393247:IVG393248 JFC393247:JFC393248 JOY393247:JOY393248 JYU393247:JYU393248 KIQ393247:KIQ393248 KSM393247:KSM393248 LCI393247:LCI393248 LME393247:LME393248 LWA393247:LWA393248 MFW393247:MFW393248 MPS393247:MPS393248 MZO393247:MZO393248 NJK393247:NJK393248 NTG393247:NTG393248 ODC393247:ODC393248 OMY393247:OMY393248 OWU393247:OWU393248 PGQ393247:PGQ393248 PQM393247:PQM393248 QAI393247:QAI393248 QKE393247:QKE393248 QUA393247:QUA393248 RDW393247:RDW393248 RNS393247:RNS393248 RXO393247:RXO393248 SHK393247:SHK393248 SRG393247:SRG393248 TBC393247:TBC393248 TKY393247:TKY393248 TUU393247:TUU393248 UEQ393247:UEQ393248 UOM393247:UOM393248 UYI393247:UYI393248 VIE393247:VIE393248 VSA393247:VSA393248 WBW393247:WBW393248 WLS393247:WLS393248 WVO393247:WVO393248 G458783:G458784 JC458783:JC458784 SY458783:SY458784 ACU458783:ACU458784 AMQ458783:AMQ458784 AWM458783:AWM458784 BGI458783:BGI458784 BQE458783:BQE458784 CAA458783:CAA458784 CJW458783:CJW458784 CTS458783:CTS458784 DDO458783:DDO458784 DNK458783:DNK458784 DXG458783:DXG458784 EHC458783:EHC458784 EQY458783:EQY458784 FAU458783:FAU458784 FKQ458783:FKQ458784 FUM458783:FUM458784 GEI458783:GEI458784 GOE458783:GOE458784 GYA458783:GYA458784 HHW458783:HHW458784 HRS458783:HRS458784 IBO458783:IBO458784 ILK458783:ILK458784 IVG458783:IVG458784 JFC458783:JFC458784 JOY458783:JOY458784 JYU458783:JYU458784 KIQ458783:KIQ458784 KSM458783:KSM458784 LCI458783:LCI458784 LME458783:LME458784 LWA458783:LWA458784 MFW458783:MFW458784 MPS458783:MPS458784 MZO458783:MZO458784 NJK458783:NJK458784 NTG458783:NTG458784 ODC458783:ODC458784 OMY458783:OMY458784 OWU458783:OWU458784 PGQ458783:PGQ458784 PQM458783:PQM458784 QAI458783:QAI458784 QKE458783:QKE458784 QUA458783:QUA458784 RDW458783:RDW458784 RNS458783:RNS458784 RXO458783:RXO458784 SHK458783:SHK458784 SRG458783:SRG458784 TBC458783:TBC458784 TKY458783:TKY458784 TUU458783:TUU458784 UEQ458783:UEQ458784 UOM458783:UOM458784 UYI458783:UYI458784 VIE458783:VIE458784 VSA458783:VSA458784 WBW458783:WBW458784 WLS458783:WLS458784 WVO458783:WVO458784 G524319:G524320 JC524319:JC524320 SY524319:SY524320 ACU524319:ACU524320 AMQ524319:AMQ524320 AWM524319:AWM524320 BGI524319:BGI524320 BQE524319:BQE524320 CAA524319:CAA524320 CJW524319:CJW524320 CTS524319:CTS524320 DDO524319:DDO524320 DNK524319:DNK524320 DXG524319:DXG524320 EHC524319:EHC524320 EQY524319:EQY524320 FAU524319:FAU524320 FKQ524319:FKQ524320 FUM524319:FUM524320 GEI524319:GEI524320 GOE524319:GOE524320 GYA524319:GYA524320 HHW524319:HHW524320 HRS524319:HRS524320 IBO524319:IBO524320 ILK524319:ILK524320 IVG524319:IVG524320 JFC524319:JFC524320 JOY524319:JOY524320 JYU524319:JYU524320 KIQ524319:KIQ524320 KSM524319:KSM524320 LCI524319:LCI524320 LME524319:LME524320 LWA524319:LWA524320 MFW524319:MFW524320 MPS524319:MPS524320 MZO524319:MZO524320 NJK524319:NJK524320 NTG524319:NTG524320 ODC524319:ODC524320 OMY524319:OMY524320 OWU524319:OWU524320 PGQ524319:PGQ524320 PQM524319:PQM524320 QAI524319:QAI524320 QKE524319:QKE524320 QUA524319:QUA524320 RDW524319:RDW524320 RNS524319:RNS524320 RXO524319:RXO524320 SHK524319:SHK524320 SRG524319:SRG524320 TBC524319:TBC524320 TKY524319:TKY524320 TUU524319:TUU524320 UEQ524319:UEQ524320 UOM524319:UOM524320 UYI524319:UYI524320 VIE524319:VIE524320 VSA524319:VSA524320 WBW524319:WBW524320 WLS524319:WLS524320 WVO524319:WVO524320 G589855:G589856 JC589855:JC589856 SY589855:SY589856 ACU589855:ACU589856 AMQ589855:AMQ589856 AWM589855:AWM589856 BGI589855:BGI589856 BQE589855:BQE589856 CAA589855:CAA589856 CJW589855:CJW589856 CTS589855:CTS589856 DDO589855:DDO589856 DNK589855:DNK589856 DXG589855:DXG589856 EHC589855:EHC589856 EQY589855:EQY589856 FAU589855:FAU589856 FKQ589855:FKQ589856 FUM589855:FUM589856 GEI589855:GEI589856 GOE589855:GOE589856 GYA589855:GYA589856 HHW589855:HHW589856 HRS589855:HRS589856 IBO589855:IBO589856 ILK589855:ILK589856 IVG589855:IVG589856 JFC589855:JFC589856 JOY589855:JOY589856 JYU589855:JYU589856 KIQ589855:KIQ589856 KSM589855:KSM589856 LCI589855:LCI589856 LME589855:LME589856 LWA589855:LWA589856 MFW589855:MFW589856 MPS589855:MPS589856 MZO589855:MZO589856 NJK589855:NJK589856 NTG589855:NTG589856 ODC589855:ODC589856 OMY589855:OMY589856 OWU589855:OWU589856 PGQ589855:PGQ589856 PQM589855:PQM589856 QAI589855:QAI589856 QKE589855:QKE589856 QUA589855:QUA589856 RDW589855:RDW589856 RNS589855:RNS589856 RXO589855:RXO589856 SHK589855:SHK589856 SRG589855:SRG589856 TBC589855:TBC589856 TKY589855:TKY589856 TUU589855:TUU589856 UEQ589855:UEQ589856 UOM589855:UOM589856 UYI589855:UYI589856 VIE589855:VIE589856 VSA589855:VSA589856 WBW589855:WBW589856 WLS589855:WLS589856 WVO589855:WVO589856 G655391:G655392 JC655391:JC655392 SY655391:SY655392 ACU655391:ACU655392 AMQ655391:AMQ655392 AWM655391:AWM655392 BGI655391:BGI655392 BQE655391:BQE655392 CAA655391:CAA655392 CJW655391:CJW655392 CTS655391:CTS655392 DDO655391:DDO655392 DNK655391:DNK655392 DXG655391:DXG655392 EHC655391:EHC655392 EQY655391:EQY655392 FAU655391:FAU655392 FKQ655391:FKQ655392 FUM655391:FUM655392 GEI655391:GEI655392 GOE655391:GOE655392 GYA655391:GYA655392 HHW655391:HHW655392 HRS655391:HRS655392 IBO655391:IBO655392 ILK655391:ILK655392 IVG655391:IVG655392 JFC655391:JFC655392 JOY655391:JOY655392 JYU655391:JYU655392 KIQ655391:KIQ655392 KSM655391:KSM655392 LCI655391:LCI655392 LME655391:LME655392 LWA655391:LWA655392 MFW655391:MFW655392 MPS655391:MPS655392 MZO655391:MZO655392 NJK655391:NJK655392 NTG655391:NTG655392 ODC655391:ODC655392 OMY655391:OMY655392 OWU655391:OWU655392 PGQ655391:PGQ655392 PQM655391:PQM655392 QAI655391:QAI655392 QKE655391:QKE655392 QUA655391:QUA655392 RDW655391:RDW655392 RNS655391:RNS655392 RXO655391:RXO655392 SHK655391:SHK655392 SRG655391:SRG655392 TBC655391:TBC655392 TKY655391:TKY655392 TUU655391:TUU655392 UEQ655391:UEQ655392 UOM655391:UOM655392 UYI655391:UYI655392 VIE655391:VIE655392 VSA655391:VSA655392 WBW655391:WBW655392 WLS655391:WLS655392 WVO655391:WVO655392 G720927:G720928 JC720927:JC720928 SY720927:SY720928 ACU720927:ACU720928 AMQ720927:AMQ720928 AWM720927:AWM720928 BGI720927:BGI720928 BQE720927:BQE720928 CAA720927:CAA720928 CJW720927:CJW720928 CTS720927:CTS720928 DDO720927:DDO720928 DNK720927:DNK720928 DXG720927:DXG720928 EHC720927:EHC720928 EQY720927:EQY720928 FAU720927:FAU720928 FKQ720927:FKQ720928 FUM720927:FUM720928 GEI720927:GEI720928 GOE720927:GOE720928 GYA720927:GYA720928 HHW720927:HHW720928 HRS720927:HRS720928 IBO720927:IBO720928 ILK720927:ILK720928 IVG720927:IVG720928 JFC720927:JFC720928 JOY720927:JOY720928 JYU720927:JYU720928 KIQ720927:KIQ720928 KSM720927:KSM720928 LCI720927:LCI720928 LME720927:LME720928 LWA720927:LWA720928 MFW720927:MFW720928 MPS720927:MPS720928 MZO720927:MZO720928 NJK720927:NJK720928 NTG720927:NTG720928 ODC720927:ODC720928 OMY720927:OMY720928 OWU720927:OWU720928 PGQ720927:PGQ720928 PQM720927:PQM720928 QAI720927:QAI720928 QKE720927:QKE720928 QUA720927:QUA720928 RDW720927:RDW720928 RNS720927:RNS720928 RXO720927:RXO720928 SHK720927:SHK720928 SRG720927:SRG720928 TBC720927:TBC720928 TKY720927:TKY720928 TUU720927:TUU720928 UEQ720927:UEQ720928 UOM720927:UOM720928 UYI720927:UYI720928 VIE720927:VIE720928 VSA720927:VSA720928 WBW720927:WBW720928 WLS720927:WLS720928 WVO720927:WVO720928 G786463:G786464 JC786463:JC786464 SY786463:SY786464 ACU786463:ACU786464 AMQ786463:AMQ786464 AWM786463:AWM786464 BGI786463:BGI786464 BQE786463:BQE786464 CAA786463:CAA786464 CJW786463:CJW786464 CTS786463:CTS786464 DDO786463:DDO786464 DNK786463:DNK786464 DXG786463:DXG786464 EHC786463:EHC786464 EQY786463:EQY786464 FAU786463:FAU786464 FKQ786463:FKQ786464 FUM786463:FUM786464 GEI786463:GEI786464 GOE786463:GOE786464 GYA786463:GYA786464 HHW786463:HHW786464 HRS786463:HRS786464 IBO786463:IBO786464 ILK786463:ILK786464 IVG786463:IVG786464 JFC786463:JFC786464 JOY786463:JOY786464 JYU786463:JYU786464 KIQ786463:KIQ786464 KSM786463:KSM786464 LCI786463:LCI786464 LME786463:LME786464 LWA786463:LWA786464 MFW786463:MFW786464 MPS786463:MPS786464 MZO786463:MZO786464 NJK786463:NJK786464 NTG786463:NTG786464 ODC786463:ODC786464 OMY786463:OMY786464 OWU786463:OWU786464 PGQ786463:PGQ786464 PQM786463:PQM786464 QAI786463:QAI786464 QKE786463:QKE786464 QUA786463:QUA786464 RDW786463:RDW786464 RNS786463:RNS786464 RXO786463:RXO786464 SHK786463:SHK786464 SRG786463:SRG786464 TBC786463:TBC786464 TKY786463:TKY786464 TUU786463:TUU786464 UEQ786463:UEQ786464 UOM786463:UOM786464 UYI786463:UYI786464 VIE786463:VIE786464 VSA786463:VSA786464 WBW786463:WBW786464 WLS786463:WLS786464 WVO786463:WVO786464 G851999:G852000 JC851999:JC852000 SY851999:SY852000 ACU851999:ACU852000 AMQ851999:AMQ852000 AWM851999:AWM852000 BGI851999:BGI852000 BQE851999:BQE852000 CAA851999:CAA852000 CJW851999:CJW852000 CTS851999:CTS852000 DDO851999:DDO852000 DNK851999:DNK852000 DXG851999:DXG852000 EHC851999:EHC852000 EQY851999:EQY852000 FAU851999:FAU852000 FKQ851999:FKQ852000 FUM851999:FUM852000 GEI851999:GEI852000 GOE851999:GOE852000 GYA851999:GYA852000 HHW851999:HHW852000 HRS851999:HRS852000 IBO851999:IBO852000 ILK851999:ILK852000 IVG851999:IVG852000 JFC851999:JFC852000 JOY851999:JOY852000 JYU851999:JYU852000 KIQ851999:KIQ852000 KSM851999:KSM852000 LCI851999:LCI852000 LME851999:LME852000 LWA851999:LWA852000 MFW851999:MFW852000 MPS851999:MPS852000 MZO851999:MZO852000 NJK851999:NJK852000 NTG851999:NTG852000 ODC851999:ODC852000 OMY851999:OMY852000 OWU851999:OWU852000 PGQ851999:PGQ852000 PQM851999:PQM852000 QAI851999:QAI852000 QKE851999:QKE852000 QUA851999:QUA852000 RDW851999:RDW852000 RNS851999:RNS852000 RXO851999:RXO852000 SHK851999:SHK852000 SRG851999:SRG852000 TBC851999:TBC852000 TKY851999:TKY852000 TUU851999:TUU852000 UEQ851999:UEQ852000 UOM851999:UOM852000 UYI851999:UYI852000 VIE851999:VIE852000 VSA851999:VSA852000 WBW851999:WBW852000 WLS851999:WLS852000 WVO851999:WVO852000 G917535:G917536 JC917535:JC917536 SY917535:SY917536 ACU917535:ACU917536 AMQ917535:AMQ917536 AWM917535:AWM917536 BGI917535:BGI917536 BQE917535:BQE917536 CAA917535:CAA917536 CJW917535:CJW917536 CTS917535:CTS917536 DDO917535:DDO917536 DNK917535:DNK917536 DXG917535:DXG917536 EHC917535:EHC917536 EQY917535:EQY917536 FAU917535:FAU917536 FKQ917535:FKQ917536 FUM917535:FUM917536 GEI917535:GEI917536 GOE917535:GOE917536 GYA917535:GYA917536 HHW917535:HHW917536 HRS917535:HRS917536 IBO917535:IBO917536 ILK917535:ILK917536 IVG917535:IVG917536 JFC917535:JFC917536 JOY917535:JOY917536 JYU917535:JYU917536 KIQ917535:KIQ917536 KSM917535:KSM917536 LCI917535:LCI917536 LME917535:LME917536 LWA917535:LWA917536 MFW917535:MFW917536 MPS917535:MPS917536 MZO917535:MZO917536 NJK917535:NJK917536 NTG917535:NTG917536 ODC917535:ODC917536 OMY917535:OMY917536 OWU917535:OWU917536 PGQ917535:PGQ917536 PQM917535:PQM917536 QAI917535:QAI917536 QKE917535:QKE917536 QUA917535:QUA917536 RDW917535:RDW917536 RNS917535:RNS917536 RXO917535:RXO917536 SHK917535:SHK917536 SRG917535:SRG917536 TBC917535:TBC917536 TKY917535:TKY917536 TUU917535:TUU917536 UEQ917535:UEQ917536 UOM917535:UOM917536 UYI917535:UYI917536 VIE917535:VIE917536 VSA917535:VSA917536 WBW917535:WBW917536 WLS917535:WLS917536 WVO917535:WVO917536 G983071:G983072 JC983071:JC983072 SY983071:SY983072 ACU983071:ACU983072 AMQ983071:AMQ983072 AWM983071:AWM983072 BGI983071:BGI983072 BQE983071:BQE983072 CAA983071:CAA983072 CJW983071:CJW983072 CTS983071:CTS983072 DDO983071:DDO983072 DNK983071:DNK983072 DXG983071:DXG983072 EHC983071:EHC983072 EQY983071:EQY983072 FAU983071:FAU983072 FKQ983071:FKQ983072 FUM983071:FUM983072 GEI983071:GEI983072 GOE983071:GOE983072 GYA983071:GYA983072 HHW983071:HHW983072 HRS983071:HRS983072 IBO983071:IBO983072 ILK983071:ILK983072 IVG983071:IVG983072 JFC983071:JFC983072 JOY983071:JOY983072 JYU983071:JYU983072 KIQ983071:KIQ983072 KSM983071:KSM983072 LCI983071:LCI983072 LME983071:LME983072 LWA983071:LWA983072 MFW983071:MFW983072 MPS983071:MPS983072 MZO983071:MZO983072 NJK983071:NJK983072 NTG983071:NTG983072 ODC983071:ODC983072 OMY983071:OMY983072 OWU983071:OWU983072 PGQ983071:PGQ983072 PQM983071:PQM983072 QAI983071:QAI983072 QKE983071:QKE983072 QUA983071:QUA983072 RDW983071:RDW983072 RNS983071:RNS983072 RXO983071:RXO983072 SHK983071:SHK983072 SRG983071:SRG983072 TBC983071:TBC983072 TKY983071:TKY983072 TUU983071:TUU983072 UEQ983071:UEQ983072 UOM983071:UOM983072 UYI983071:UYI983072 VIE983071:VIE983072 VSA983071:VSA983072 WBW983071:WBW983072 WLS983071:WLS983072 WVO983071:WVO983072 G25:G26 JC25:JC26 SY25:SY26 ACU25:ACU26 AMQ25:AMQ26 AWM25:AWM26 BGI25:BGI26 BQE25:BQE26 CAA25:CAA26 CJW25:CJW26 CTS25:CTS26 DDO25:DDO26 DNK25:DNK26 DXG25:DXG26 EHC25:EHC26 EQY25:EQY26 FAU25:FAU26 FKQ25:FKQ26 FUM25:FUM26 GEI25:GEI26 GOE25:GOE26 GYA25:GYA26 HHW25:HHW26 HRS25:HRS26 IBO25:IBO26 ILK25:ILK26 IVG25:IVG26 JFC25:JFC26 JOY25:JOY26 JYU25:JYU26 KIQ25:KIQ26 KSM25:KSM26 LCI25:LCI26 LME25:LME26 LWA25:LWA26 MFW25:MFW26 MPS25:MPS26 MZO25:MZO26 NJK25:NJK26 NTG25:NTG26 ODC25:ODC26 OMY25:OMY26 OWU25:OWU26 PGQ25:PGQ26 PQM25:PQM26 QAI25:QAI26 QKE25:QKE26 QUA25:QUA26 RDW25:RDW26 RNS25:RNS26 RXO25:RXO26 SHK25:SHK26 SRG25:SRG26 TBC25:TBC26 TKY25:TKY26 TUU25:TUU26 UEQ25:UEQ26 UOM25:UOM26 UYI25:UYI26 VIE25:VIE26 VSA25:VSA26 WBW25:WBW26 WLS25:WLS26 WVO25:WVO26 G65561:G65562 JC65561:JC65562 SY65561:SY65562 ACU65561:ACU65562 AMQ65561:AMQ65562 AWM65561:AWM65562 BGI65561:BGI65562 BQE65561:BQE65562 CAA65561:CAA65562 CJW65561:CJW65562 CTS65561:CTS65562 DDO65561:DDO65562 DNK65561:DNK65562 DXG65561:DXG65562 EHC65561:EHC65562 EQY65561:EQY65562 FAU65561:FAU65562 FKQ65561:FKQ65562 FUM65561:FUM65562 GEI65561:GEI65562 GOE65561:GOE65562 GYA65561:GYA65562 HHW65561:HHW65562 HRS65561:HRS65562 IBO65561:IBO65562 ILK65561:ILK65562 IVG65561:IVG65562 JFC65561:JFC65562 JOY65561:JOY65562 JYU65561:JYU65562 KIQ65561:KIQ65562 KSM65561:KSM65562 LCI65561:LCI65562 LME65561:LME65562 LWA65561:LWA65562 MFW65561:MFW65562 MPS65561:MPS65562 MZO65561:MZO65562 NJK65561:NJK65562 NTG65561:NTG65562 ODC65561:ODC65562 OMY65561:OMY65562 OWU65561:OWU65562 PGQ65561:PGQ65562 PQM65561:PQM65562 QAI65561:QAI65562 QKE65561:QKE65562 QUA65561:QUA65562 RDW65561:RDW65562 RNS65561:RNS65562 RXO65561:RXO65562 SHK65561:SHK65562 SRG65561:SRG65562 TBC65561:TBC65562 TKY65561:TKY65562 TUU65561:TUU65562 UEQ65561:UEQ65562 UOM65561:UOM65562 UYI65561:UYI65562 VIE65561:VIE65562 VSA65561:VSA65562 WBW65561:WBW65562 WLS65561:WLS65562 WVO65561:WVO65562 G131097:G131098 JC131097:JC131098 SY131097:SY131098 ACU131097:ACU131098 AMQ131097:AMQ131098 AWM131097:AWM131098 BGI131097:BGI131098 BQE131097:BQE131098 CAA131097:CAA131098 CJW131097:CJW131098 CTS131097:CTS131098 DDO131097:DDO131098 DNK131097:DNK131098 DXG131097:DXG131098 EHC131097:EHC131098 EQY131097:EQY131098 FAU131097:FAU131098 FKQ131097:FKQ131098 FUM131097:FUM131098 GEI131097:GEI131098 GOE131097:GOE131098 GYA131097:GYA131098 HHW131097:HHW131098 HRS131097:HRS131098 IBO131097:IBO131098 ILK131097:ILK131098 IVG131097:IVG131098 JFC131097:JFC131098 JOY131097:JOY131098 JYU131097:JYU131098 KIQ131097:KIQ131098 KSM131097:KSM131098 LCI131097:LCI131098 LME131097:LME131098 LWA131097:LWA131098 MFW131097:MFW131098 MPS131097:MPS131098 MZO131097:MZO131098 NJK131097:NJK131098 NTG131097:NTG131098 ODC131097:ODC131098 OMY131097:OMY131098 OWU131097:OWU131098 PGQ131097:PGQ131098 PQM131097:PQM131098 QAI131097:QAI131098 QKE131097:QKE131098 QUA131097:QUA131098 RDW131097:RDW131098 RNS131097:RNS131098 RXO131097:RXO131098 SHK131097:SHK131098 SRG131097:SRG131098 TBC131097:TBC131098 TKY131097:TKY131098 TUU131097:TUU131098 UEQ131097:UEQ131098 UOM131097:UOM131098 UYI131097:UYI131098 VIE131097:VIE131098 VSA131097:VSA131098 WBW131097:WBW131098 WLS131097:WLS131098 WVO131097:WVO131098 G196633:G196634 JC196633:JC196634 SY196633:SY196634 ACU196633:ACU196634 AMQ196633:AMQ196634 AWM196633:AWM196634 BGI196633:BGI196634 BQE196633:BQE196634 CAA196633:CAA196634 CJW196633:CJW196634 CTS196633:CTS196634 DDO196633:DDO196634 DNK196633:DNK196634 DXG196633:DXG196634 EHC196633:EHC196634 EQY196633:EQY196634 FAU196633:FAU196634 FKQ196633:FKQ196634 FUM196633:FUM196634 GEI196633:GEI196634 GOE196633:GOE196634 GYA196633:GYA196634 HHW196633:HHW196634 HRS196633:HRS196634 IBO196633:IBO196634 ILK196633:ILK196634 IVG196633:IVG196634 JFC196633:JFC196634 JOY196633:JOY196634 JYU196633:JYU196634 KIQ196633:KIQ196634 KSM196633:KSM196634 LCI196633:LCI196634 LME196633:LME196634 LWA196633:LWA196634 MFW196633:MFW196634 MPS196633:MPS196634 MZO196633:MZO196634 NJK196633:NJK196634 NTG196633:NTG196634 ODC196633:ODC196634 OMY196633:OMY196634 OWU196633:OWU196634 PGQ196633:PGQ196634 PQM196633:PQM196634 QAI196633:QAI196634 QKE196633:QKE196634 QUA196633:QUA196634 RDW196633:RDW196634 RNS196633:RNS196634 RXO196633:RXO196634 SHK196633:SHK196634 SRG196633:SRG196634 TBC196633:TBC196634 TKY196633:TKY196634 TUU196633:TUU196634 UEQ196633:UEQ196634 UOM196633:UOM196634 UYI196633:UYI196634 VIE196633:VIE196634 VSA196633:VSA196634 WBW196633:WBW196634 WLS196633:WLS196634 WVO196633:WVO196634 G262169:G262170 JC262169:JC262170 SY262169:SY262170 ACU262169:ACU262170 AMQ262169:AMQ262170 AWM262169:AWM262170 BGI262169:BGI262170 BQE262169:BQE262170 CAA262169:CAA262170 CJW262169:CJW262170 CTS262169:CTS262170 DDO262169:DDO262170 DNK262169:DNK262170 DXG262169:DXG262170 EHC262169:EHC262170 EQY262169:EQY262170 FAU262169:FAU262170 FKQ262169:FKQ262170 FUM262169:FUM262170 GEI262169:GEI262170 GOE262169:GOE262170 GYA262169:GYA262170 HHW262169:HHW262170 HRS262169:HRS262170 IBO262169:IBO262170 ILK262169:ILK262170 IVG262169:IVG262170 JFC262169:JFC262170 JOY262169:JOY262170 JYU262169:JYU262170 KIQ262169:KIQ262170 KSM262169:KSM262170 LCI262169:LCI262170 LME262169:LME262170 LWA262169:LWA262170 MFW262169:MFW262170 MPS262169:MPS262170 MZO262169:MZO262170 NJK262169:NJK262170 NTG262169:NTG262170 ODC262169:ODC262170 OMY262169:OMY262170 OWU262169:OWU262170 PGQ262169:PGQ262170 PQM262169:PQM262170 QAI262169:QAI262170 QKE262169:QKE262170 QUA262169:QUA262170 RDW262169:RDW262170 RNS262169:RNS262170 RXO262169:RXO262170 SHK262169:SHK262170 SRG262169:SRG262170 TBC262169:TBC262170 TKY262169:TKY262170 TUU262169:TUU262170 UEQ262169:UEQ262170 UOM262169:UOM262170 UYI262169:UYI262170 VIE262169:VIE262170 VSA262169:VSA262170 WBW262169:WBW262170 WLS262169:WLS262170 WVO262169:WVO262170 G327705:G327706 JC327705:JC327706 SY327705:SY327706 ACU327705:ACU327706 AMQ327705:AMQ327706 AWM327705:AWM327706 BGI327705:BGI327706 BQE327705:BQE327706 CAA327705:CAA327706 CJW327705:CJW327706 CTS327705:CTS327706 DDO327705:DDO327706 DNK327705:DNK327706 DXG327705:DXG327706 EHC327705:EHC327706 EQY327705:EQY327706 FAU327705:FAU327706 FKQ327705:FKQ327706 FUM327705:FUM327706 GEI327705:GEI327706 GOE327705:GOE327706 GYA327705:GYA327706 HHW327705:HHW327706 HRS327705:HRS327706 IBO327705:IBO327706 ILK327705:ILK327706 IVG327705:IVG327706 JFC327705:JFC327706 JOY327705:JOY327706 JYU327705:JYU327706 KIQ327705:KIQ327706 KSM327705:KSM327706 LCI327705:LCI327706 LME327705:LME327706 LWA327705:LWA327706 MFW327705:MFW327706 MPS327705:MPS327706 MZO327705:MZO327706 NJK327705:NJK327706 NTG327705:NTG327706 ODC327705:ODC327706 OMY327705:OMY327706 OWU327705:OWU327706 PGQ327705:PGQ327706 PQM327705:PQM327706 QAI327705:QAI327706 QKE327705:QKE327706 QUA327705:QUA327706 RDW327705:RDW327706 RNS327705:RNS327706 RXO327705:RXO327706 SHK327705:SHK327706 SRG327705:SRG327706 TBC327705:TBC327706 TKY327705:TKY327706 TUU327705:TUU327706 UEQ327705:UEQ327706 UOM327705:UOM327706 UYI327705:UYI327706 VIE327705:VIE327706 VSA327705:VSA327706 WBW327705:WBW327706 WLS327705:WLS327706 WVO327705:WVO327706 G393241:G393242 JC393241:JC393242 SY393241:SY393242 ACU393241:ACU393242 AMQ393241:AMQ393242 AWM393241:AWM393242 BGI393241:BGI393242 BQE393241:BQE393242 CAA393241:CAA393242 CJW393241:CJW393242 CTS393241:CTS393242 DDO393241:DDO393242 DNK393241:DNK393242 DXG393241:DXG393242 EHC393241:EHC393242 EQY393241:EQY393242 FAU393241:FAU393242 FKQ393241:FKQ393242 FUM393241:FUM393242 GEI393241:GEI393242 GOE393241:GOE393242 GYA393241:GYA393242 HHW393241:HHW393242 HRS393241:HRS393242 IBO393241:IBO393242 ILK393241:ILK393242 IVG393241:IVG393242 JFC393241:JFC393242 JOY393241:JOY393242 JYU393241:JYU393242 KIQ393241:KIQ393242 KSM393241:KSM393242 LCI393241:LCI393242 LME393241:LME393242 LWA393241:LWA393242 MFW393241:MFW393242 MPS393241:MPS393242 MZO393241:MZO393242 NJK393241:NJK393242 NTG393241:NTG393242 ODC393241:ODC393242 OMY393241:OMY393242 OWU393241:OWU393242 PGQ393241:PGQ393242 PQM393241:PQM393242 QAI393241:QAI393242 QKE393241:QKE393242 QUA393241:QUA393242 RDW393241:RDW393242 RNS393241:RNS393242 RXO393241:RXO393242 SHK393241:SHK393242 SRG393241:SRG393242 TBC393241:TBC393242 TKY393241:TKY393242 TUU393241:TUU393242 UEQ393241:UEQ393242 UOM393241:UOM393242 UYI393241:UYI393242 VIE393241:VIE393242 VSA393241:VSA393242 WBW393241:WBW393242 WLS393241:WLS393242 WVO393241:WVO393242 G458777:G458778 JC458777:JC458778 SY458777:SY458778 ACU458777:ACU458778 AMQ458777:AMQ458778 AWM458777:AWM458778 BGI458777:BGI458778 BQE458777:BQE458778 CAA458777:CAA458778 CJW458777:CJW458778 CTS458777:CTS458778 DDO458777:DDO458778 DNK458777:DNK458778 DXG458777:DXG458778 EHC458777:EHC458778 EQY458777:EQY458778 FAU458777:FAU458778 FKQ458777:FKQ458778 FUM458777:FUM458778 GEI458777:GEI458778 GOE458777:GOE458778 GYA458777:GYA458778 HHW458777:HHW458778 HRS458777:HRS458778 IBO458777:IBO458778 ILK458777:ILK458778 IVG458777:IVG458778 JFC458777:JFC458778 JOY458777:JOY458778 JYU458777:JYU458778 KIQ458777:KIQ458778 KSM458777:KSM458778 LCI458777:LCI458778 LME458777:LME458778 LWA458777:LWA458778 MFW458777:MFW458778 MPS458777:MPS458778 MZO458777:MZO458778 NJK458777:NJK458778 NTG458777:NTG458778 ODC458777:ODC458778 OMY458777:OMY458778 OWU458777:OWU458778 PGQ458777:PGQ458778 PQM458777:PQM458778 QAI458777:QAI458778 QKE458777:QKE458778 QUA458777:QUA458778 RDW458777:RDW458778 RNS458777:RNS458778 RXO458777:RXO458778 SHK458777:SHK458778 SRG458777:SRG458778 TBC458777:TBC458778 TKY458777:TKY458778 TUU458777:TUU458778 UEQ458777:UEQ458778 UOM458777:UOM458778 UYI458777:UYI458778 VIE458777:VIE458778 VSA458777:VSA458778 WBW458777:WBW458778 WLS458777:WLS458778 WVO458777:WVO458778 G524313:G524314 JC524313:JC524314 SY524313:SY524314 ACU524313:ACU524314 AMQ524313:AMQ524314 AWM524313:AWM524314 BGI524313:BGI524314 BQE524313:BQE524314 CAA524313:CAA524314 CJW524313:CJW524314 CTS524313:CTS524314 DDO524313:DDO524314 DNK524313:DNK524314 DXG524313:DXG524314 EHC524313:EHC524314 EQY524313:EQY524314 FAU524313:FAU524314 FKQ524313:FKQ524314 FUM524313:FUM524314 GEI524313:GEI524314 GOE524313:GOE524314 GYA524313:GYA524314 HHW524313:HHW524314 HRS524313:HRS524314 IBO524313:IBO524314 ILK524313:ILK524314 IVG524313:IVG524314 JFC524313:JFC524314 JOY524313:JOY524314 JYU524313:JYU524314 KIQ524313:KIQ524314 KSM524313:KSM524314 LCI524313:LCI524314 LME524313:LME524314 LWA524313:LWA524314 MFW524313:MFW524314 MPS524313:MPS524314 MZO524313:MZO524314 NJK524313:NJK524314 NTG524313:NTG524314 ODC524313:ODC524314 OMY524313:OMY524314 OWU524313:OWU524314 PGQ524313:PGQ524314 PQM524313:PQM524314 QAI524313:QAI524314 QKE524313:QKE524314 QUA524313:QUA524314 RDW524313:RDW524314 RNS524313:RNS524314 RXO524313:RXO524314 SHK524313:SHK524314 SRG524313:SRG524314 TBC524313:TBC524314 TKY524313:TKY524314 TUU524313:TUU524314 UEQ524313:UEQ524314 UOM524313:UOM524314 UYI524313:UYI524314 VIE524313:VIE524314 VSA524313:VSA524314 WBW524313:WBW524314 WLS524313:WLS524314 WVO524313:WVO524314 G589849:G589850 JC589849:JC589850 SY589849:SY589850 ACU589849:ACU589850 AMQ589849:AMQ589850 AWM589849:AWM589850 BGI589849:BGI589850 BQE589849:BQE589850 CAA589849:CAA589850 CJW589849:CJW589850 CTS589849:CTS589850 DDO589849:DDO589850 DNK589849:DNK589850 DXG589849:DXG589850 EHC589849:EHC589850 EQY589849:EQY589850 FAU589849:FAU589850 FKQ589849:FKQ589850 FUM589849:FUM589850 GEI589849:GEI589850 GOE589849:GOE589850 GYA589849:GYA589850 HHW589849:HHW589850 HRS589849:HRS589850 IBO589849:IBO589850 ILK589849:ILK589850 IVG589849:IVG589850 JFC589849:JFC589850 JOY589849:JOY589850 JYU589849:JYU589850 KIQ589849:KIQ589850 KSM589849:KSM589850 LCI589849:LCI589850 LME589849:LME589850 LWA589849:LWA589850 MFW589849:MFW589850 MPS589849:MPS589850 MZO589849:MZO589850 NJK589849:NJK589850 NTG589849:NTG589850 ODC589849:ODC589850 OMY589849:OMY589850 OWU589849:OWU589850 PGQ589849:PGQ589850 PQM589849:PQM589850 QAI589849:QAI589850 QKE589849:QKE589850 QUA589849:QUA589850 RDW589849:RDW589850 RNS589849:RNS589850 RXO589849:RXO589850 SHK589849:SHK589850 SRG589849:SRG589850 TBC589849:TBC589850 TKY589849:TKY589850 TUU589849:TUU589850 UEQ589849:UEQ589850 UOM589849:UOM589850 UYI589849:UYI589850 VIE589849:VIE589850 VSA589849:VSA589850 WBW589849:WBW589850 WLS589849:WLS589850 WVO589849:WVO589850 G655385:G655386 JC655385:JC655386 SY655385:SY655386 ACU655385:ACU655386 AMQ655385:AMQ655386 AWM655385:AWM655386 BGI655385:BGI655386 BQE655385:BQE655386 CAA655385:CAA655386 CJW655385:CJW655386 CTS655385:CTS655386 DDO655385:DDO655386 DNK655385:DNK655386 DXG655385:DXG655386 EHC655385:EHC655386 EQY655385:EQY655386 FAU655385:FAU655386 FKQ655385:FKQ655386 FUM655385:FUM655386 GEI655385:GEI655386 GOE655385:GOE655386 GYA655385:GYA655386 HHW655385:HHW655386 HRS655385:HRS655386 IBO655385:IBO655386 ILK655385:ILK655386 IVG655385:IVG655386 JFC655385:JFC655386 JOY655385:JOY655386 JYU655385:JYU655386 KIQ655385:KIQ655386 KSM655385:KSM655386 LCI655385:LCI655386 LME655385:LME655386 LWA655385:LWA655386 MFW655385:MFW655386 MPS655385:MPS655386 MZO655385:MZO655386 NJK655385:NJK655386 NTG655385:NTG655386 ODC655385:ODC655386 OMY655385:OMY655386 OWU655385:OWU655386 PGQ655385:PGQ655386 PQM655385:PQM655386 QAI655385:QAI655386 QKE655385:QKE655386 QUA655385:QUA655386 RDW655385:RDW655386 RNS655385:RNS655386 RXO655385:RXO655386 SHK655385:SHK655386 SRG655385:SRG655386 TBC655385:TBC655386 TKY655385:TKY655386 TUU655385:TUU655386 UEQ655385:UEQ655386 UOM655385:UOM655386 UYI655385:UYI655386 VIE655385:VIE655386 VSA655385:VSA655386 WBW655385:WBW655386 WLS655385:WLS655386 WVO655385:WVO655386 G720921:G720922 JC720921:JC720922 SY720921:SY720922 ACU720921:ACU720922 AMQ720921:AMQ720922 AWM720921:AWM720922 BGI720921:BGI720922 BQE720921:BQE720922 CAA720921:CAA720922 CJW720921:CJW720922 CTS720921:CTS720922 DDO720921:DDO720922 DNK720921:DNK720922 DXG720921:DXG720922 EHC720921:EHC720922 EQY720921:EQY720922 FAU720921:FAU720922 FKQ720921:FKQ720922 FUM720921:FUM720922 GEI720921:GEI720922 GOE720921:GOE720922 GYA720921:GYA720922 HHW720921:HHW720922 HRS720921:HRS720922 IBO720921:IBO720922 ILK720921:ILK720922 IVG720921:IVG720922 JFC720921:JFC720922 JOY720921:JOY720922 JYU720921:JYU720922 KIQ720921:KIQ720922 KSM720921:KSM720922 LCI720921:LCI720922 LME720921:LME720922 LWA720921:LWA720922 MFW720921:MFW720922 MPS720921:MPS720922 MZO720921:MZO720922 NJK720921:NJK720922 NTG720921:NTG720922 ODC720921:ODC720922 OMY720921:OMY720922 OWU720921:OWU720922 PGQ720921:PGQ720922 PQM720921:PQM720922 QAI720921:QAI720922 QKE720921:QKE720922 QUA720921:QUA720922 RDW720921:RDW720922 RNS720921:RNS720922 RXO720921:RXO720922 SHK720921:SHK720922 SRG720921:SRG720922 TBC720921:TBC720922 TKY720921:TKY720922 TUU720921:TUU720922 UEQ720921:UEQ720922 UOM720921:UOM720922 UYI720921:UYI720922 VIE720921:VIE720922 VSA720921:VSA720922 WBW720921:WBW720922 WLS720921:WLS720922 WVO720921:WVO720922 G786457:G786458 JC786457:JC786458 SY786457:SY786458 ACU786457:ACU786458 AMQ786457:AMQ786458 AWM786457:AWM786458 BGI786457:BGI786458 BQE786457:BQE786458 CAA786457:CAA786458 CJW786457:CJW786458 CTS786457:CTS786458 DDO786457:DDO786458 DNK786457:DNK786458 DXG786457:DXG786458 EHC786457:EHC786458 EQY786457:EQY786458 FAU786457:FAU786458 FKQ786457:FKQ786458 FUM786457:FUM786458 GEI786457:GEI786458 GOE786457:GOE786458 GYA786457:GYA786458 HHW786457:HHW786458 HRS786457:HRS786458 IBO786457:IBO786458 ILK786457:ILK786458 IVG786457:IVG786458 JFC786457:JFC786458 JOY786457:JOY786458 JYU786457:JYU786458 KIQ786457:KIQ786458 KSM786457:KSM786458 LCI786457:LCI786458 LME786457:LME786458 LWA786457:LWA786458 MFW786457:MFW786458 MPS786457:MPS786458 MZO786457:MZO786458 NJK786457:NJK786458 NTG786457:NTG786458 ODC786457:ODC786458 OMY786457:OMY786458 OWU786457:OWU786458 PGQ786457:PGQ786458 PQM786457:PQM786458 QAI786457:QAI786458 QKE786457:QKE786458 QUA786457:QUA786458 RDW786457:RDW786458 RNS786457:RNS786458 RXO786457:RXO786458 SHK786457:SHK786458 SRG786457:SRG786458 TBC786457:TBC786458 TKY786457:TKY786458 TUU786457:TUU786458 UEQ786457:UEQ786458 UOM786457:UOM786458 UYI786457:UYI786458 VIE786457:VIE786458 VSA786457:VSA786458 WBW786457:WBW786458 WLS786457:WLS786458 WVO786457:WVO786458 G851993:G851994 JC851993:JC851994 SY851993:SY851994 ACU851993:ACU851994 AMQ851993:AMQ851994 AWM851993:AWM851994 BGI851993:BGI851994 BQE851993:BQE851994 CAA851993:CAA851994 CJW851993:CJW851994 CTS851993:CTS851994 DDO851993:DDO851994 DNK851993:DNK851994 DXG851993:DXG851994 EHC851993:EHC851994 EQY851993:EQY851994 FAU851993:FAU851994 FKQ851993:FKQ851994 FUM851993:FUM851994 GEI851993:GEI851994 GOE851993:GOE851994 GYA851993:GYA851994 HHW851993:HHW851994 HRS851993:HRS851994 IBO851993:IBO851994 ILK851993:ILK851994 IVG851993:IVG851994 JFC851993:JFC851994 JOY851993:JOY851994 JYU851993:JYU851994 KIQ851993:KIQ851994 KSM851993:KSM851994 LCI851993:LCI851994 LME851993:LME851994 LWA851993:LWA851994 MFW851993:MFW851994 MPS851993:MPS851994 MZO851993:MZO851994 NJK851993:NJK851994 NTG851993:NTG851994 ODC851993:ODC851994 OMY851993:OMY851994 OWU851993:OWU851994 PGQ851993:PGQ851994 PQM851993:PQM851994 QAI851993:QAI851994 QKE851993:QKE851994 QUA851993:QUA851994 RDW851993:RDW851994 RNS851993:RNS851994 RXO851993:RXO851994 SHK851993:SHK851994 SRG851993:SRG851994 TBC851993:TBC851994 TKY851993:TKY851994 TUU851993:TUU851994 UEQ851993:UEQ851994 UOM851993:UOM851994 UYI851993:UYI851994 VIE851993:VIE851994 VSA851993:VSA851994 WBW851993:WBW851994 WLS851993:WLS851994 WVO851993:WVO851994 G917529:G917530 JC917529:JC917530 SY917529:SY917530 ACU917529:ACU917530 AMQ917529:AMQ917530 AWM917529:AWM917530 BGI917529:BGI917530 BQE917529:BQE917530 CAA917529:CAA917530 CJW917529:CJW917530 CTS917529:CTS917530 DDO917529:DDO917530 DNK917529:DNK917530 DXG917529:DXG917530 EHC917529:EHC917530 EQY917529:EQY917530 FAU917529:FAU917530 FKQ917529:FKQ917530 FUM917529:FUM917530 GEI917529:GEI917530 GOE917529:GOE917530 GYA917529:GYA917530 HHW917529:HHW917530 HRS917529:HRS917530 IBO917529:IBO917530 ILK917529:ILK917530 IVG917529:IVG917530 JFC917529:JFC917530 JOY917529:JOY917530 JYU917529:JYU917530 KIQ917529:KIQ917530 KSM917529:KSM917530 LCI917529:LCI917530 LME917529:LME917530 LWA917529:LWA917530 MFW917529:MFW917530 MPS917529:MPS917530 MZO917529:MZO917530 NJK917529:NJK917530 NTG917529:NTG917530 ODC917529:ODC917530 OMY917529:OMY917530 OWU917529:OWU917530 PGQ917529:PGQ917530 PQM917529:PQM917530 QAI917529:QAI917530 QKE917529:QKE917530 QUA917529:QUA917530 RDW917529:RDW917530 RNS917529:RNS917530 RXO917529:RXO917530 SHK917529:SHK917530 SRG917529:SRG917530 TBC917529:TBC917530 TKY917529:TKY917530 TUU917529:TUU917530 UEQ917529:UEQ917530 UOM917529:UOM917530 UYI917529:UYI917530 VIE917529:VIE917530 VSA917529:VSA917530 WBW917529:WBW917530 WLS917529:WLS917530 WVO917529:WVO917530 G983065:G983066 JC983065:JC983066 SY983065:SY983066 ACU983065:ACU983066 AMQ983065:AMQ983066 AWM983065:AWM983066 BGI983065:BGI983066 BQE983065:BQE983066 CAA983065:CAA983066 CJW983065:CJW983066 CTS983065:CTS983066 DDO983065:DDO983066 DNK983065:DNK983066 DXG983065:DXG983066 EHC983065:EHC983066 EQY983065:EQY983066 FAU983065:FAU983066 FKQ983065:FKQ983066 FUM983065:FUM983066 GEI983065:GEI983066 GOE983065:GOE983066 GYA983065:GYA983066 HHW983065:HHW983066 HRS983065:HRS983066 IBO983065:IBO983066 ILK983065:ILK983066 IVG983065:IVG983066 JFC983065:JFC983066 JOY983065:JOY983066 JYU983065:JYU983066 KIQ983065:KIQ983066 KSM983065:KSM983066 LCI983065:LCI983066 LME983065:LME983066 LWA983065:LWA983066 MFW983065:MFW983066 MPS983065:MPS983066 MZO983065:MZO983066 NJK983065:NJK983066 NTG983065:NTG983066 ODC983065:ODC983066 OMY983065:OMY983066 OWU983065:OWU983066 PGQ983065:PGQ983066 PQM983065:PQM983066 QAI983065:QAI983066 QKE983065:QKE983066 QUA983065:QUA983066 RDW983065:RDW983066 RNS983065:RNS983066 RXO983065:RXO983066 SHK983065:SHK983066 SRG983065:SRG983066 TBC983065:TBC983066 TKY983065:TKY983066 TUU983065:TUU983066 UEQ983065:UEQ983066 UOM983065:UOM983066 UYI983065:UYI983066 VIE983065:VIE983066 VSA983065:VSA983066 WBW983065:WBW983066 WLS983065:WLS983066 WVO983065:WVO983066 C32 IY32 SU32 ACQ32 AMM32 AWI32 BGE32 BQA32 BZW32 CJS32 CTO32 DDK32 DNG32 DXC32 EGY32 EQU32 FAQ32 FKM32 FUI32 GEE32 GOA32 GXW32 HHS32 HRO32 IBK32 ILG32 IVC32 JEY32 JOU32 JYQ32 KIM32 KSI32 LCE32 LMA32 LVW32 MFS32 MPO32 MZK32 NJG32 NTC32 OCY32 OMU32 OWQ32 PGM32 PQI32 QAE32 QKA32 QTW32 RDS32 RNO32 RXK32 SHG32 SRC32 TAY32 TKU32 TUQ32 UEM32 UOI32 UYE32 VIA32 VRW32 WBS32 WLO32 WVK32 C65568 IY65568 SU65568 ACQ65568 AMM65568 AWI65568 BGE65568 BQA65568 BZW65568 CJS65568 CTO65568 DDK65568 DNG65568 DXC65568 EGY65568 EQU65568 FAQ65568 FKM65568 FUI65568 GEE65568 GOA65568 GXW65568 HHS65568 HRO65568 IBK65568 ILG65568 IVC65568 JEY65568 JOU65568 JYQ65568 KIM65568 KSI65568 LCE65568 LMA65568 LVW65568 MFS65568 MPO65568 MZK65568 NJG65568 NTC65568 OCY65568 OMU65568 OWQ65568 PGM65568 PQI65568 QAE65568 QKA65568 QTW65568 RDS65568 RNO65568 RXK65568 SHG65568 SRC65568 TAY65568 TKU65568 TUQ65568 UEM65568 UOI65568 UYE65568 VIA65568 VRW65568 WBS65568 WLO65568 WVK65568 C131104 IY131104 SU131104 ACQ131104 AMM131104 AWI131104 BGE131104 BQA131104 BZW131104 CJS131104 CTO131104 DDK131104 DNG131104 DXC131104 EGY131104 EQU131104 FAQ131104 FKM131104 FUI131104 GEE131104 GOA131104 GXW131104 HHS131104 HRO131104 IBK131104 ILG131104 IVC131104 JEY131104 JOU131104 JYQ131104 KIM131104 KSI131104 LCE131104 LMA131104 LVW131104 MFS131104 MPO131104 MZK131104 NJG131104 NTC131104 OCY131104 OMU131104 OWQ131104 PGM131104 PQI131104 QAE131104 QKA131104 QTW131104 RDS131104 RNO131104 RXK131104 SHG131104 SRC131104 TAY131104 TKU131104 TUQ131104 UEM131104 UOI131104 UYE131104 VIA131104 VRW131104 WBS131104 WLO131104 WVK131104 C196640 IY196640 SU196640 ACQ196640 AMM196640 AWI196640 BGE196640 BQA196640 BZW196640 CJS196640 CTO196640 DDK196640 DNG196640 DXC196640 EGY196640 EQU196640 FAQ196640 FKM196640 FUI196640 GEE196640 GOA196640 GXW196640 HHS196640 HRO196640 IBK196640 ILG196640 IVC196640 JEY196640 JOU196640 JYQ196640 KIM196640 KSI196640 LCE196640 LMA196640 LVW196640 MFS196640 MPO196640 MZK196640 NJG196640 NTC196640 OCY196640 OMU196640 OWQ196640 PGM196640 PQI196640 QAE196640 QKA196640 QTW196640 RDS196640 RNO196640 RXK196640 SHG196640 SRC196640 TAY196640 TKU196640 TUQ196640 UEM196640 UOI196640 UYE196640 VIA196640 VRW196640 WBS196640 WLO196640 WVK196640 C262176 IY262176 SU262176 ACQ262176 AMM262176 AWI262176 BGE262176 BQA262176 BZW262176 CJS262176 CTO262176 DDK262176 DNG262176 DXC262176 EGY262176 EQU262176 FAQ262176 FKM262176 FUI262176 GEE262176 GOA262176 GXW262176 HHS262176 HRO262176 IBK262176 ILG262176 IVC262176 JEY262176 JOU262176 JYQ262176 KIM262176 KSI262176 LCE262176 LMA262176 LVW262176 MFS262176 MPO262176 MZK262176 NJG262176 NTC262176 OCY262176 OMU262176 OWQ262176 PGM262176 PQI262176 QAE262176 QKA262176 QTW262176 RDS262176 RNO262176 RXK262176 SHG262176 SRC262176 TAY262176 TKU262176 TUQ262176 UEM262176 UOI262176 UYE262176 VIA262176 VRW262176 WBS262176 WLO262176 WVK262176 C327712 IY327712 SU327712 ACQ327712 AMM327712 AWI327712 BGE327712 BQA327712 BZW327712 CJS327712 CTO327712 DDK327712 DNG327712 DXC327712 EGY327712 EQU327712 FAQ327712 FKM327712 FUI327712 GEE327712 GOA327712 GXW327712 HHS327712 HRO327712 IBK327712 ILG327712 IVC327712 JEY327712 JOU327712 JYQ327712 KIM327712 KSI327712 LCE327712 LMA327712 LVW327712 MFS327712 MPO327712 MZK327712 NJG327712 NTC327712 OCY327712 OMU327712 OWQ327712 PGM327712 PQI327712 QAE327712 QKA327712 QTW327712 RDS327712 RNO327712 RXK327712 SHG327712 SRC327712 TAY327712 TKU327712 TUQ327712 UEM327712 UOI327712 UYE327712 VIA327712 VRW327712 WBS327712 WLO327712 WVK327712 C393248 IY393248 SU393248 ACQ393248 AMM393248 AWI393248 BGE393248 BQA393248 BZW393248 CJS393248 CTO393248 DDK393248 DNG393248 DXC393248 EGY393248 EQU393248 FAQ393248 FKM393248 FUI393248 GEE393248 GOA393248 GXW393248 HHS393248 HRO393248 IBK393248 ILG393248 IVC393248 JEY393248 JOU393248 JYQ393248 KIM393248 KSI393248 LCE393248 LMA393248 LVW393248 MFS393248 MPO393248 MZK393248 NJG393248 NTC393248 OCY393248 OMU393248 OWQ393248 PGM393248 PQI393248 QAE393248 QKA393248 QTW393248 RDS393248 RNO393248 RXK393248 SHG393248 SRC393248 TAY393248 TKU393248 TUQ393248 UEM393248 UOI393248 UYE393248 VIA393248 VRW393248 WBS393248 WLO393248 WVK393248 C458784 IY458784 SU458784 ACQ458784 AMM458784 AWI458784 BGE458784 BQA458784 BZW458784 CJS458784 CTO458784 DDK458784 DNG458784 DXC458784 EGY458784 EQU458784 FAQ458784 FKM458784 FUI458784 GEE458784 GOA458784 GXW458784 HHS458784 HRO458784 IBK458784 ILG458784 IVC458784 JEY458784 JOU458784 JYQ458784 KIM458784 KSI458784 LCE458784 LMA458784 LVW458784 MFS458784 MPO458784 MZK458784 NJG458784 NTC458784 OCY458784 OMU458784 OWQ458784 PGM458784 PQI458784 QAE458784 QKA458784 QTW458784 RDS458784 RNO458784 RXK458784 SHG458784 SRC458784 TAY458784 TKU458784 TUQ458784 UEM458784 UOI458784 UYE458784 VIA458784 VRW458784 WBS458784 WLO458784 WVK458784 C524320 IY524320 SU524320 ACQ524320 AMM524320 AWI524320 BGE524320 BQA524320 BZW524320 CJS524320 CTO524320 DDK524320 DNG524320 DXC524320 EGY524320 EQU524320 FAQ524320 FKM524320 FUI524320 GEE524320 GOA524320 GXW524320 HHS524320 HRO524320 IBK524320 ILG524320 IVC524320 JEY524320 JOU524320 JYQ524320 KIM524320 KSI524320 LCE524320 LMA524320 LVW524320 MFS524320 MPO524320 MZK524320 NJG524320 NTC524320 OCY524320 OMU524320 OWQ524320 PGM524320 PQI524320 QAE524320 QKA524320 QTW524320 RDS524320 RNO524320 RXK524320 SHG524320 SRC524320 TAY524320 TKU524320 TUQ524320 UEM524320 UOI524320 UYE524320 VIA524320 VRW524320 WBS524320 WLO524320 WVK524320 C589856 IY589856 SU589856 ACQ589856 AMM589856 AWI589856 BGE589856 BQA589856 BZW589856 CJS589856 CTO589856 DDK589856 DNG589856 DXC589856 EGY589856 EQU589856 FAQ589856 FKM589856 FUI589856 GEE589856 GOA589856 GXW589856 HHS589856 HRO589856 IBK589856 ILG589856 IVC589856 JEY589856 JOU589856 JYQ589856 KIM589856 KSI589856 LCE589856 LMA589856 LVW589856 MFS589856 MPO589856 MZK589856 NJG589856 NTC589856 OCY589856 OMU589856 OWQ589856 PGM589856 PQI589856 QAE589856 QKA589856 QTW589856 RDS589856 RNO589856 RXK589856 SHG589856 SRC589856 TAY589856 TKU589856 TUQ589856 UEM589856 UOI589856 UYE589856 VIA589856 VRW589856 WBS589856 WLO589856 WVK589856 C655392 IY655392 SU655392 ACQ655392 AMM655392 AWI655392 BGE655392 BQA655392 BZW655392 CJS655392 CTO655392 DDK655392 DNG655392 DXC655392 EGY655392 EQU655392 FAQ655392 FKM655392 FUI655392 GEE655392 GOA655392 GXW655392 HHS655392 HRO655392 IBK655392 ILG655392 IVC655392 JEY655392 JOU655392 JYQ655392 KIM655392 KSI655392 LCE655392 LMA655392 LVW655392 MFS655392 MPO655392 MZK655392 NJG655392 NTC655392 OCY655392 OMU655392 OWQ655392 PGM655392 PQI655392 QAE655392 QKA655392 QTW655392 RDS655392 RNO655392 RXK655392 SHG655392 SRC655392 TAY655392 TKU655392 TUQ655392 UEM655392 UOI655392 UYE655392 VIA655392 VRW655392 WBS655392 WLO655392 WVK655392 C720928 IY720928 SU720928 ACQ720928 AMM720928 AWI720928 BGE720928 BQA720928 BZW720928 CJS720928 CTO720928 DDK720928 DNG720928 DXC720928 EGY720928 EQU720928 FAQ720928 FKM720928 FUI720928 GEE720928 GOA720928 GXW720928 HHS720928 HRO720928 IBK720928 ILG720928 IVC720928 JEY720928 JOU720928 JYQ720928 KIM720928 KSI720928 LCE720928 LMA720928 LVW720928 MFS720928 MPO720928 MZK720928 NJG720928 NTC720928 OCY720928 OMU720928 OWQ720928 PGM720928 PQI720928 QAE720928 QKA720928 QTW720928 RDS720928 RNO720928 RXK720928 SHG720928 SRC720928 TAY720928 TKU720928 TUQ720928 UEM720928 UOI720928 UYE720928 VIA720928 VRW720928 WBS720928 WLO720928 WVK720928 C786464 IY786464 SU786464 ACQ786464 AMM786464 AWI786464 BGE786464 BQA786464 BZW786464 CJS786464 CTO786464 DDK786464 DNG786464 DXC786464 EGY786464 EQU786464 FAQ786464 FKM786464 FUI786464 GEE786464 GOA786464 GXW786464 HHS786464 HRO786464 IBK786464 ILG786464 IVC786464 JEY786464 JOU786464 JYQ786464 KIM786464 KSI786464 LCE786464 LMA786464 LVW786464 MFS786464 MPO786464 MZK786464 NJG786464 NTC786464 OCY786464 OMU786464 OWQ786464 PGM786464 PQI786464 QAE786464 QKA786464 QTW786464 RDS786464 RNO786464 RXK786464 SHG786464 SRC786464 TAY786464 TKU786464 TUQ786464 UEM786464 UOI786464 UYE786464 VIA786464 VRW786464 WBS786464 WLO786464 WVK786464 C852000 IY852000 SU852000 ACQ852000 AMM852000 AWI852000 BGE852000 BQA852000 BZW852000 CJS852000 CTO852000 DDK852000 DNG852000 DXC852000 EGY852000 EQU852000 FAQ852000 FKM852000 FUI852000 GEE852000 GOA852000 GXW852000 HHS852000 HRO852000 IBK852000 ILG852000 IVC852000 JEY852000 JOU852000 JYQ852000 KIM852000 KSI852000 LCE852000 LMA852000 LVW852000 MFS852000 MPO852000 MZK852000 NJG852000 NTC852000 OCY852000 OMU852000 OWQ852000 PGM852000 PQI852000 QAE852000 QKA852000 QTW852000 RDS852000 RNO852000 RXK852000 SHG852000 SRC852000 TAY852000 TKU852000 TUQ852000 UEM852000 UOI852000 UYE852000 VIA852000 VRW852000 WBS852000 WLO852000 WVK852000 C917536 IY917536 SU917536 ACQ917536 AMM917536 AWI917536 BGE917536 BQA917536 BZW917536 CJS917536 CTO917536 DDK917536 DNG917536 DXC917536 EGY917536 EQU917536 FAQ917536 FKM917536 FUI917536 GEE917536 GOA917536 GXW917536 HHS917536 HRO917536 IBK917536 ILG917536 IVC917536 JEY917536 JOU917536 JYQ917536 KIM917536 KSI917536 LCE917536 LMA917536 LVW917536 MFS917536 MPO917536 MZK917536 NJG917536 NTC917536 OCY917536 OMU917536 OWQ917536 PGM917536 PQI917536 QAE917536 QKA917536 QTW917536 RDS917536 RNO917536 RXK917536 SHG917536 SRC917536 TAY917536 TKU917536 TUQ917536 UEM917536 UOI917536 UYE917536 VIA917536 VRW917536 WBS917536 WLO917536 WVK917536 C983072 IY983072 SU983072 ACQ983072 AMM983072 AWI983072 BGE983072 BQA983072 BZW983072 CJS983072 CTO983072 DDK983072 DNG983072 DXC983072 EGY983072 EQU983072 FAQ983072 FKM983072 FUI983072 GEE983072 GOA983072 GXW983072 HHS983072 HRO983072 IBK983072 ILG983072 IVC983072 JEY983072 JOU983072 JYQ983072 KIM983072 KSI983072 LCE983072 LMA983072 LVW983072 MFS983072 MPO983072 MZK983072 NJG983072 NTC983072 OCY983072 OMU983072 OWQ983072 PGM983072 PQI983072 QAE983072 QKA983072 QTW983072 RDS983072 RNO983072 RXK983072 SHG983072 SRC983072 TAY983072 TKU983072 TUQ983072 UEM983072 UOI983072 UYE983072 VIA983072 VRW983072 WBS983072 WLO983072 WVK983072 C149 IY149 SU149 ACQ149 AMM149 AWI149 BGE149 BQA149 BZW149 CJS149 CTO149 DDK149 DNG149 DXC149 EGY149 EQU149 FAQ149 FKM149 FUI149 GEE149 GOA149 GXW149 HHS149 HRO149 IBK149 ILG149 IVC149 JEY149 JOU149 JYQ149 KIM149 KSI149 LCE149 LMA149 LVW149 MFS149 MPO149 MZK149 NJG149 NTC149 OCY149 OMU149 OWQ149 PGM149 PQI149 QAE149 QKA149 QTW149 RDS149 RNO149 RXK149 SHG149 SRC149 TAY149 TKU149 TUQ149 UEM149 UOI149 UYE149 VIA149 VRW149 WBS149 WLO149 WVK149 C65685 IY65685 SU65685 ACQ65685 AMM65685 AWI65685 BGE65685 BQA65685 BZW65685 CJS65685 CTO65685 DDK65685 DNG65685 DXC65685 EGY65685 EQU65685 FAQ65685 FKM65685 FUI65685 GEE65685 GOA65685 GXW65685 HHS65685 HRO65685 IBK65685 ILG65685 IVC65685 JEY65685 JOU65685 JYQ65685 KIM65685 KSI65685 LCE65685 LMA65685 LVW65685 MFS65685 MPO65685 MZK65685 NJG65685 NTC65685 OCY65685 OMU65685 OWQ65685 PGM65685 PQI65685 QAE65685 QKA65685 QTW65685 RDS65685 RNO65685 RXK65685 SHG65685 SRC65685 TAY65685 TKU65685 TUQ65685 UEM65685 UOI65685 UYE65685 VIA65685 VRW65685 WBS65685 WLO65685 WVK65685 C131221 IY131221 SU131221 ACQ131221 AMM131221 AWI131221 BGE131221 BQA131221 BZW131221 CJS131221 CTO131221 DDK131221 DNG131221 DXC131221 EGY131221 EQU131221 FAQ131221 FKM131221 FUI131221 GEE131221 GOA131221 GXW131221 HHS131221 HRO131221 IBK131221 ILG131221 IVC131221 JEY131221 JOU131221 JYQ131221 KIM131221 KSI131221 LCE131221 LMA131221 LVW131221 MFS131221 MPO131221 MZK131221 NJG131221 NTC131221 OCY131221 OMU131221 OWQ131221 PGM131221 PQI131221 QAE131221 QKA131221 QTW131221 RDS131221 RNO131221 RXK131221 SHG131221 SRC131221 TAY131221 TKU131221 TUQ131221 UEM131221 UOI131221 UYE131221 VIA131221 VRW131221 WBS131221 WLO131221 WVK131221 C196757 IY196757 SU196757 ACQ196757 AMM196757 AWI196757 BGE196757 BQA196757 BZW196757 CJS196757 CTO196757 DDK196757 DNG196757 DXC196757 EGY196757 EQU196757 FAQ196757 FKM196757 FUI196757 GEE196757 GOA196757 GXW196757 HHS196757 HRO196757 IBK196757 ILG196757 IVC196757 JEY196757 JOU196757 JYQ196757 KIM196757 KSI196757 LCE196757 LMA196757 LVW196757 MFS196757 MPO196757 MZK196757 NJG196757 NTC196757 OCY196757 OMU196757 OWQ196757 PGM196757 PQI196757 QAE196757 QKA196757 QTW196757 RDS196757 RNO196757 RXK196757 SHG196757 SRC196757 TAY196757 TKU196757 TUQ196757 UEM196757 UOI196757 UYE196757 VIA196757 VRW196757 WBS196757 WLO196757 WVK196757 C262293 IY262293 SU262293 ACQ262293 AMM262293 AWI262293 BGE262293 BQA262293 BZW262293 CJS262293 CTO262293 DDK262293 DNG262293 DXC262293 EGY262293 EQU262293 FAQ262293 FKM262293 FUI262293 GEE262293 GOA262293 GXW262293 HHS262293 HRO262293 IBK262293 ILG262293 IVC262293 JEY262293 JOU262293 JYQ262293 KIM262293 KSI262293 LCE262293 LMA262293 LVW262293 MFS262293 MPO262293 MZK262293 NJG262293 NTC262293 OCY262293 OMU262293 OWQ262293 PGM262293 PQI262293 QAE262293 QKA262293 QTW262293 RDS262293 RNO262293 RXK262293 SHG262293 SRC262293 TAY262293 TKU262293 TUQ262293 UEM262293 UOI262293 UYE262293 VIA262293 VRW262293 WBS262293 WLO262293 WVK262293 C327829 IY327829 SU327829 ACQ327829 AMM327829 AWI327829 BGE327829 BQA327829 BZW327829 CJS327829 CTO327829 DDK327829 DNG327829 DXC327829 EGY327829 EQU327829 FAQ327829 FKM327829 FUI327829 GEE327829 GOA327829 GXW327829 HHS327829 HRO327829 IBK327829 ILG327829 IVC327829 JEY327829 JOU327829 JYQ327829 KIM327829 KSI327829 LCE327829 LMA327829 LVW327829 MFS327829 MPO327829 MZK327829 NJG327829 NTC327829 OCY327829 OMU327829 OWQ327829 PGM327829 PQI327829 QAE327829 QKA327829 QTW327829 RDS327829 RNO327829 RXK327829 SHG327829 SRC327829 TAY327829 TKU327829 TUQ327829 UEM327829 UOI327829 UYE327829 VIA327829 VRW327829 WBS327829 WLO327829 WVK327829 C393365 IY393365 SU393365 ACQ393365 AMM393365 AWI393365 BGE393365 BQA393365 BZW393365 CJS393365 CTO393365 DDK393365 DNG393365 DXC393365 EGY393365 EQU393365 FAQ393365 FKM393365 FUI393365 GEE393365 GOA393365 GXW393365 HHS393365 HRO393365 IBK393365 ILG393365 IVC393365 JEY393365 JOU393365 JYQ393365 KIM393365 KSI393365 LCE393365 LMA393365 LVW393365 MFS393365 MPO393365 MZK393365 NJG393365 NTC393365 OCY393365 OMU393365 OWQ393365 PGM393365 PQI393365 QAE393365 QKA393365 QTW393365 RDS393365 RNO393365 RXK393365 SHG393365 SRC393365 TAY393365 TKU393365 TUQ393365 UEM393365 UOI393365 UYE393365 VIA393365 VRW393365 WBS393365 WLO393365 WVK393365 C458901 IY458901 SU458901 ACQ458901 AMM458901 AWI458901 BGE458901 BQA458901 BZW458901 CJS458901 CTO458901 DDK458901 DNG458901 DXC458901 EGY458901 EQU458901 FAQ458901 FKM458901 FUI458901 GEE458901 GOA458901 GXW458901 HHS458901 HRO458901 IBK458901 ILG458901 IVC458901 JEY458901 JOU458901 JYQ458901 KIM458901 KSI458901 LCE458901 LMA458901 LVW458901 MFS458901 MPO458901 MZK458901 NJG458901 NTC458901 OCY458901 OMU458901 OWQ458901 PGM458901 PQI458901 QAE458901 QKA458901 QTW458901 RDS458901 RNO458901 RXK458901 SHG458901 SRC458901 TAY458901 TKU458901 TUQ458901 UEM458901 UOI458901 UYE458901 VIA458901 VRW458901 WBS458901 WLO458901 WVK458901 C524437 IY524437 SU524437 ACQ524437 AMM524437 AWI524437 BGE524437 BQA524437 BZW524437 CJS524437 CTO524437 DDK524437 DNG524437 DXC524437 EGY524437 EQU524437 FAQ524437 FKM524437 FUI524437 GEE524437 GOA524437 GXW524437 HHS524437 HRO524437 IBK524437 ILG524437 IVC524437 JEY524437 JOU524437 JYQ524437 KIM524437 KSI524437 LCE524437 LMA524437 LVW524437 MFS524437 MPO524437 MZK524437 NJG524437 NTC524437 OCY524437 OMU524437 OWQ524437 PGM524437 PQI524437 QAE524437 QKA524437 QTW524437 RDS524437 RNO524437 RXK524437 SHG524437 SRC524437 TAY524437 TKU524437 TUQ524437 UEM524437 UOI524437 UYE524437 VIA524437 VRW524437 WBS524437 WLO524437 WVK524437 C589973 IY589973 SU589973 ACQ589973 AMM589973 AWI589973 BGE589973 BQA589973 BZW589973 CJS589973 CTO589973 DDK589973 DNG589973 DXC589973 EGY589973 EQU589973 FAQ589973 FKM589973 FUI589973 GEE589973 GOA589973 GXW589973 HHS589973 HRO589973 IBK589973 ILG589973 IVC589973 JEY589973 JOU589973 JYQ589973 KIM589973 KSI589973 LCE589973 LMA589973 LVW589973 MFS589973 MPO589973 MZK589973 NJG589973 NTC589973 OCY589973 OMU589973 OWQ589973 PGM589973 PQI589973 QAE589973 QKA589973 QTW589973 RDS589973 RNO589973 RXK589973 SHG589973 SRC589973 TAY589973 TKU589973 TUQ589973 UEM589973 UOI589973 UYE589973 VIA589973 VRW589973 WBS589973 WLO589973 WVK589973 C655509 IY655509 SU655509 ACQ655509 AMM655509 AWI655509 BGE655509 BQA655509 BZW655509 CJS655509 CTO655509 DDK655509 DNG655509 DXC655509 EGY655509 EQU655509 FAQ655509 FKM655509 FUI655509 GEE655509 GOA655509 GXW655509 HHS655509 HRO655509 IBK655509 ILG655509 IVC655509 JEY655509 JOU655509 JYQ655509 KIM655509 KSI655509 LCE655509 LMA655509 LVW655509 MFS655509 MPO655509 MZK655509 NJG655509 NTC655509 OCY655509 OMU655509 OWQ655509 PGM655509 PQI655509 QAE655509 QKA655509 QTW655509 RDS655509 RNO655509 RXK655509 SHG655509 SRC655509 TAY655509 TKU655509 TUQ655509 UEM655509 UOI655509 UYE655509 VIA655509 VRW655509 WBS655509 WLO655509 WVK655509 C721045 IY721045 SU721045 ACQ721045 AMM721045 AWI721045 BGE721045 BQA721045 BZW721045 CJS721045 CTO721045 DDK721045 DNG721045 DXC721045 EGY721045 EQU721045 FAQ721045 FKM721045 FUI721045 GEE721045 GOA721045 GXW721045 HHS721045 HRO721045 IBK721045 ILG721045 IVC721045 JEY721045 JOU721045 JYQ721045 KIM721045 KSI721045 LCE721045 LMA721045 LVW721045 MFS721045 MPO721045 MZK721045 NJG721045 NTC721045 OCY721045 OMU721045 OWQ721045 PGM721045 PQI721045 QAE721045 QKA721045 QTW721045 RDS721045 RNO721045 RXK721045 SHG721045 SRC721045 TAY721045 TKU721045 TUQ721045 UEM721045 UOI721045 UYE721045 VIA721045 VRW721045 WBS721045 WLO721045 WVK721045 C786581 IY786581 SU786581 ACQ786581 AMM786581 AWI786581 BGE786581 BQA786581 BZW786581 CJS786581 CTO786581 DDK786581 DNG786581 DXC786581 EGY786581 EQU786581 FAQ786581 FKM786581 FUI786581 GEE786581 GOA786581 GXW786581 HHS786581 HRO786581 IBK786581 ILG786581 IVC786581 JEY786581 JOU786581 JYQ786581 KIM786581 KSI786581 LCE786581 LMA786581 LVW786581 MFS786581 MPO786581 MZK786581 NJG786581 NTC786581 OCY786581 OMU786581 OWQ786581 PGM786581 PQI786581 QAE786581 QKA786581 QTW786581 RDS786581 RNO786581 RXK786581 SHG786581 SRC786581 TAY786581 TKU786581 TUQ786581 UEM786581 UOI786581 UYE786581 VIA786581 VRW786581 WBS786581 WLO786581 WVK786581 C852117 IY852117 SU852117 ACQ852117 AMM852117 AWI852117 BGE852117 BQA852117 BZW852117 CJS852117 CTO852117 DDK852117 DNG852117 DXC852117 EGY852117 EQU852117 FAQ852117 FKM852117 FUI852117 GEE852117 GOA852117 GXW852117 HHS852117 HRO852117 IBK852117 ILG852117 IVC852117 JEY852117 JOU852117 JYQ852117 KIM852117 KSI852117 LCE852117 LMA852117 LVW852117 MFS852117 MPO852117 MZK852117 NJG852117 NTC852117 OCY852117 OMU852117 OWQ852117 PGM852117 PQI852117 QAE852117 QKA852117 QTW852117 RDS852117 RNO852117 RXK852117 SHG852117 SRC852117 TAY852117 TKU852117 TUQ852117 UEM852117 UOI852117 UYE852117 VIA852117 VRW852117 WBS852117 WLO852117 WVK852117 C917653 IY917653 SU917653 ACQ917653 AMM917653 AWI917653 BGE917653 BQA917653 BZW917653 CJS917653 CTO917653 DDK917653 DNG917653 DXC917653 EGY917653 EQU917653 FAQ917653 FKM917653 FUI917653 GEE917653 GOA917653 GXW917653 HHS917653 HRO917653 IBK917653 ILG917653 IVC917653 JEY917653 JOU917653 JYQ917653 KIM917653 KSI917653 LCE917653 LMA917653 LVW917653 MFS917653 MPO917653 MZK917653 NJG917653 NTC917653 OCY917653 OMU917653 OWQ917653 PGM917653 PQI917653 QAE917653 QKA917653 QTW917653 RDS917653 RNO917653 RXK917653 SHG917653 SRC917653 TAY917653 TKU917653 TUQ917653 UEM917653 UOI917653 UYE917653 VIA917653 VRW917653 WBS917653 WLO917653 WVK917653 C983189 IY983189 SU983189 ACQ983189 AMM983189 AWI983189 BGE983189 BQA983189 BZW983189 CJS983189 CTO983189 DDK983189 DNG983189 DXC983189 EGY983189 EQU983189 FAQ983189 FKM983189 FUI983189 GEE983189 GOA983189 GXW983189 HHS983189 HRO983189 IBK983189 ILG983189 IVC983189 JEY983189 JOU983189 JYQ983189 KIM983189 KSI983189 LCE983189 LMA983189 LVW983189 MFS983189 MPO983189 MZK983189 NJG983189 NTC983189 OCY983189 OMU983189 OWQ983189 PGM983189 PQI983189 QAE983189 QKA983189 QTW983189 RDS983189 RNO983189 RXK983189 SHG983189 SRC983189 TAY983189 TKU983189 TUQ983189 UEM983189 UOI983189 UYE983189 VIA983189 VRW983189 WBS983189 WLO983189 WVK983189 C53 IY53 SU53 ACQ53 AMM53 AWI53 BGE53 BQA53 BZW53 CJS53 CTO53 DDK53 DNG53 DXC53 EGY53 EQU53 FAQ53 FKM53 FUI53 GEE53 GOA53 GXW53 HHS53 HRO53 IBK53 ILG53 IVC53 JEY53 JOU53 JYQ53 KIM53 KSI53 LCE53 LMA53 LVW53 MFS53 MPO53 MZK53 NJG53 NTC53 OCY53 OMU53 OWQ53 PGM53 PQI53 QAE53 QKA53 QTW53 RDS53 RNO53 RXK53 SHG53 SRC53 TAY53 TKU53 TUQ53 UEM53 UOI53 UYE53 VIA53 VRW53 WBS53 WLO53 WVK53 C65589 IY65589 SU65589 ACQ65589 AMM65589 AWI65589 BGE65589 BQA65589 BZW65589 CJS65589 CTO65589 DDK65589 DNG65589 DXC65589 EGY65589 EQU65589 FAQ65589 FKM65589 FUI65589 GEE65589 GOA65589 GXW65589 HHS65589 HRO65589 IBK65589 ILG65589 IVC65589 JEY65589 JOU65589 JYQ65589 KIM65589 KSI65589 LCE65589 LMA65589 LVW65589 MFS65589 MPO65589 MZK65589 NJG65589 NTC65589 OCY65589 OMU65589 OWQ65589 PGM65589 PQI65589 QAE65589 QKA65589 QTW65589 RDS65589 RNO65589 RXK65589 SHG65589 SRC65589 TAY65589 TKU65589 TUQ65589 UEM65589 UOI65589 UYE65589 VIA65589 VRW65589 WBS65589 WLO65589 WVK65589 C131125 IY131125 SU131125 ACQ131125 AMM131125 AWI131125 BGE131125 BQA131125 BZW131125 CJS131125 CTO131125 DDK131125 DNG131125 DXC131125 EGY131125 EQU131125 FAQ131125 FKM131125 FUI131125 GEE131125 GOA131125 GXW131125 HHS131125 HRO131125 IBK131125 ILG131125 IVC131125 JEY131125 JOU131125 JYQ131125 KIM131125 KSI131125 LCE131125 LMA131125 LVW131125 MFS131125 MPO131125 MZK131125 NJG131125 NTC131125 OCY131125 OMU131125 OWQ131125 PGM131125 PQI131125 QAE131125 QKA131125 QTW131125 RDS131125 RNO131125 RXK131125 SHG131125 SRC131125 TAY131125 TKU131125 TUQ131125 UEM131125 UOI131125 UYE131125 VIA131125 VRW131125 WBS131125 WLO131125 WVK131125 C196661 IY196661 SU196661 ACQ196661 AMM196661 AWI196661 BGE196661 BQA196661 BZW196661 CJS196661 CTO196661 DDK196661 DNG196661 DXC196661 EGY196661 EQU196661 FAQ196661 FKM196661 FUI196661 GEE196661 GOA196661 GXW196661 HHS196661 HRO196661 IBK196661 ILG196661 IVC196661 JEY196661 JOU196661 JYQ196661 KIM196661 KSI196661 LCE196661 LMA196661 LVW196661 MFS196661 MPO196661 MZK196661 NJG196661 NTC196661 OCY196661 OMU196661 OWQ196661 PGM196661 PQI196661 QAE196661 QKA196661 QTW196661 RDS196661 RNO196661 RXK196661 SHG196661 SRC196661 TAY196661 TKU196661 TUQ196661 UEM196661 UOI196661 UYE196661 VIA196661 VRW196661 WBS196661 WLO196661 WVK196661 C262197 IY262197 SU262197 ACQ262197 AMM262197 AWI262197 BGE262197 BQA262197 BZW262197 CJS262197 CTO262197 DDK262197 DNG262197 DXC262197 EGY262197 EQU262197 FAQ262197 FKM262197 FUI262197 GEE262197 GOA262197 GXW262197 HHS262197 HRO262197 IBK262197 ILG262197 IVC262197 JEY262197 JOU262197 JYQ262197 KIM262197 KSI262197 LCE262197 LMA262197 LVW262197 MFS262197 MPO262197 MZK262197 NJG262197 NTC262197 OCY262197 OMU262197 OWQ262197 PGM262197 PQI262197 QAE262197 QKA262197 QTW262197 RDS262197 RNO262197 RXK262197 SHG262197 SRC262197 TAY262197 TKU262197 TUQ262197 UEM262197 UOI262197 UYE262197 VIA262197 VRW262197 WBS262197 WLO262197 WVK262197 C327733 IY327733 SU327733 ACQ327733 AMM327733 AWI327733 BGE327733 BQA327733 BZW327733 CJS327733 CTO327733 DDK327733 DNG327733 DXC327733 EGY327733 EQU327733 FAQ327733 FKM327733 FUI327733 GEE327733 GOA327733 GXW327733 HHS327733 HRO327733 IBK327733 ILG327733 IVC327733 JEY327733 JOU327733 JYQ327733 KIM327733 KSI327733 LCE327733 LMA327733 LVW327733 MFS327733 MPO327733 MZK327733 NJG327733 NTC327733 OCY327733 OMU327733 OWQ327733 PGM327733 PQI327733 QAE327733 QKA327733 QTW327733 RDS327733 RNO327733 RXK327733 SHG327733 SRC327733 TAY327733 TKU327733 TUQ327733 UEM327733 UOI327733 UYE327733 VIA327733 VRW327733 WBS327733 WLO327733 WVK327733 C393269 IY393269 SU393269 ACQ393269 AMM393269 AWI393269 BGE393269 BQA393269 BZW393269 CJS393269 CTO393269 DDK393269 DNG393269 DXC393269 EGY393269 EQU393269 FAQ393269 FKM393269 FUI393269 GEE393269 GOA393269 GXW393269 HHS393269 HRO393269 IBK393269 ILG393269 IVC393269 JEY393269 JOU393269 JYQ393269 KIM393269 KSI393269 LCE393269 LMA393269 LVW393269 MFS393269 MPO393269 MZK393269 NJG393269 NTC393269 OCY393269 OMU393269 OWQ393269 PGM393269 PQI393269 QAE393269 QKA393269 QTW393269 RDS393269 RNO393269 RXK393269 SHG393269 SRC393269 TAY393269 TKU393269 TUQ393269 UEM393269 UOI393269 UYE393269 VIA393269 VRW393269 WBS393269 WLO393269 WVK393269 C458805 IY458805 SU458805 ACQ458805 AMM458805 AWI458805 BGE458805 BQA458805 BZW458805 CJS458805 CTO458805 DDK458805 DNG458805 DXC458805 EGY458805 EQU458805 FAQ458805 FKM458805 FUI458805 GEE458805 GOA458805 GXW458805 HHS458805 HRO458805 IBK458805 ILG458805 IVC458805 JEY458805 JOU458805 JYQ458805 KIM458805 KSI458805 LCE458805 LMA458805 LVW458805 MFS458805 MPO458805 MZK458805 NJG458805 NTC458805 OCY458805 OMU458805 OWQ458805 PGM458805 PQI458805 QAE458805 QKA458805 QTW458805 RDS458805 RNO458805 RXK458805 SHG458805 SRC458805 TAY458805 TKU458805 TUQ458805 UEM458805 UOI458805 UYE458805 VIA458805 VRW458805 WBS458805 WLO458805 WVK458805 C524341 IY524341 SU524341 ACQ524341 AMM524341 AWI524341 BGE524341 BQA524341 BZW524341 CJS524341 CTO524341 DDK524341 DNG524341 DXC524341 EGY524341 EQU524341 FAQ524341 FKM524341 FUI524341 GEE524341 GOA524341 GXW524341 HHS524341 HRO524341 IBK524341 ILG524341 IVC524341 JEY524341 JOU524341 JYQ524341 KIM524341 KSI524341 LCE524341 LMA524341 LVW524341 MFS524341 MPO524341 MZK524341 NJG524341 NTC524341 OCY524341 OMU524341 OWQ524341 PGM524341 PQI524341 QAE524341 QKA524341 QTW524341 RDS524341 RNO524341 RXK524341 SHG524341 SRC524341 TAY524341 TKU524341 TUQ524341 UEM524341 UOI524341 UYE524341 VIA524341 VRW524341 WBS524341 WLO524341 WVK524341 C589877 IY589877 SU589877 ACQ589877 AMM589877 AWI589877 BGE589877 BQA589877 BZW589877 CJS589877 CTO589877 DDK589877 DNG589877 DXC589877 EGY589877 EQU589877 FAQ589877 FKM589877 FUI589877 GEE589877 GOA589877 GXW589877 HHS589877 HRO589877 IBK589877 ILG589877 IVC589877 JEY589877 JOU589877 JYQ589877 KIM589877 KSI589877 LCE589877 LMA589877 LVW589877 MFS589877 MPO589877 MZK589877 NJG589877 NTC589877 OCY589877 OMU589877 OWQ589877 PGM589877 PQI589877 QAE589877 QKA589877 QTW589877 RDS589877 RNO589877 RXK589877 SHG589877 SRC589877 TAY589877 TKU589877 TUQ589877 UEM589877 UOI589877 UYE589877 VIA589877 VRW589877 WBS589877 WLO589877 WVK589877 C655413 IY655413 SU655413 ACQ655413 AMM655413 AWI655413 BGE655413 BQA655413 BZW655413 CJS655413 CTO655413 DDK655413 DNG655413 DXC655413 EGY655413 EQU655413 FAQ655413 FKM655413 FUI655413 GEE655413 GOA655413 GXW655413 HHS655413 HRO655413 IBK655413 ILG655413 IVC655413 JEY655413 JOU655413 JYQ655413 KIM655413 KSI655413 LCE655413 LMA655413 LVW655413 MFS655413 MPO655413 MZK655413 NJG655413 NTC655413 OCY655413 OMU655413 OWQ655413 PGM655413 PQI655413 QAE655413 QKA655413 QTW655413 RDS655413 RNO655413 RXK655413 SHG655413 SRC655413 TAY655413 TKU655413 TUQ655413 UEM655413 UOI655413 UYE655413 VIA655413 VRW655413 WBS655413 WLO655413 WVK655413 C720949 IY720949 SU720949 ACQ720949 AMM720949 AWI720949 BGE720949 BQA720949 BZW720949 CJS720949 CTO720949 DDK720949 DNG720949 DXC720949 EGY720949 EQU720949 FAQ720949 FKM720949 FUI720949 GEE720949 GOA720949 GXW720949 HHS720949 HRO720949 IBK720949 ILG720949 IVC720949 JEY720949 JOU720949 JYQ720949 KIM720949 KSI720949 LCE720949 LMA720949 LVW720949 MFS720949 MPO720949 MZK720949 NJG720949 NTC720949 OCY720949 OMU720949 OWQ720949 PGM720949 PQI720949 QAE720949 QKA720949 QTW720949 RDS720949 RNO720949 RXK720949 SHG720949 SRC720949 TAY720949 TKU720949 TUQ720949 UEM720949 UOI720949 UYE720949 VIA720949 VRW720949 WBS720949 WLO720949 WVK720949 C786485 IY786485 SU786485 ACQ786485 AMM786485 AWI786485 BGE786485 BQA786485 BZW786485 CJS786485 CTO786485 DDK786485 DNG786485 DXC786485 EGY786485 EQU786485 FAQ786485 FKM786485 FUI786485 GEE786485 GOA786485 GXW786485 HHS786485 HRO786485 IBK786485 ILG786485 IVC786485 JEY786485 JOU786485 JYQ786485 KIM786485 KSI786485 LCE786485 LMA786485 LVW786485 MFS786485 MPO786485 MZK786485 NJG786485 NTC786485 OCY786485 OMU786485 OWQ786485 PGM786485 PQI786485 QAE786485 QKA786485 QTW786485 RDS786485 RNO786485 RXK786485 SHG786485 SRC786485 TAY786485 TKU786485 TUQ786485 UEM786485 UOI786485 UYE786485 VIA786485 VRW786485 WBS786485 WLO786485 WVK786485 C852021 IY852021 SU852021 ACQ852021 AMM852021 AWI852021 BGE852021 BQA852021 BZW852021 CJS852021 CTO852021 DDK852021 DNG852021 DXC852021 EGY852021 EQU852021 FAQ852021 FKM852021 FUI852021 GEE852021 GOA852021 GXW852021 HHS852021 HRO852021 IBK852021 ILG852021 IVC852021 JEY852021 JOU852021 JYQ852021 KIM852021 KSI852021 LCE852021 LMA852021 LVW852021 MFS852021 MPO852021 MZK852021 NJG852021 NTC852021 OCY852021 OMU852021 OWQ852021 PGM852021 PQI852021 QAE852021 QKA852021 QTW852021 RDS852021 RNO852021 RXK852021 SHG852021 SRC852021 TAY852021 TKU852021 TUQ852021 UEM852021 UOI852021 UYE852021 VIA852021 VRW852021 WBS852021 WLO852021 WVK852021 C917557 IY917557 SU917557 ACQ917557 AMM917557 AWI917557 BGE917557 BQA917557 BZW917557 CJS917557 CTO917557 DDK917557 DNG917557 DXC917557 EGY917557 EQU917557 FAQ917557 FKM917557 FUI917557 GEE917557 GOA917557 GXW917557 HHS917557 HRO917557 IBK917557 ILG917557 IVC917557 JEY917557 JOU917557 JYQ917557 KIM917557 KSI917557 LCE917557 LMA917557 LVW917557 MFS917557 MPO917557 MZK917557 NJG917557 NTC917557 OCY917557 OMU917557 OWQ917557 PGM917557 PQI917557 QAE917557 QKA917557 QTW917557 RDS917557 RNO917557 RXK917557 SHG917557 SRC917557 TAY917557 TKU917557 TUQ917557 UEM917557 UOI917557 UYE917557 VIA917557 VRW917557 WBS917557 WLO917557 WVK917557 C983093 IY983093 SU983093 ACQ983093 AMM983093 AWI983093 BGE983093 BQA983093 BZW983093 CJS983093 CTO983093 DDK983093 DNG983093 DXC983093 EGY983093 EQU983093 FAQ983093 FKM983093 FUI983093 GEE983093 GOA983093 GXW983093 HHS983093 HRO983093 IBK983093 ILG983093 IVC983093 JEY983093 JOU983093 JYQ983093 KIM983093 KSI983093 LCE983093 LMA983093 LVW983093 MFS983093 MPO983093 MZK983093 NJG983093 NTC983093 OCY983093 OMU983093 OWQ983093 PGM983093 PQI983093 QAE983093 QKA983093 QTW983093 RDS983093 RNO983093 RXK983093 SHG983093 SRC983093 TAY983093 TKU983093 TUQ983093 UEM983093 UOI983093 UYE983093 VIA983093 VRW983093 WBS983093 WLO983093 WVK983093 G46:G47 JC46:JC47 SY46:SY47 ACU46:ACU47 AMQ46:AMQ47 AWM46:AWM47 BGI46:BGI47 BQE46:BQE47 CAA46:CAA47 CJW46:CJW47 CTS46:CTS47 DDO46:DDO47 DNK46:DNK47 DXG46:DXG47 EHC46:EHC47 EQY46:EQY47 FAU46:FAU47 FKQ46:FKQ47 FUM46:FUM47 GEI46:GEI47 GOE46:GOE47 GYA46:GYA47 HHW46:HHW47 HRS46:HRS47 IBO46:IBO47 ILK46:ILK47 IVG46:IVG47 JFC46:JFC47 JOY46:JOY47 JYU46:JYU47 KIQ46:KIQ47 KSM46:KSM47 LCI46:LCI47 LME46:LME47 LWA46:LWA47 MFW46:MFW47 MPS46:MPS47 MZO46:MZO47 NJK46:NJK47 NTG46:NTG47 ODC46:ODC47 OMY46:OMY47 OWU46:OWU47 PGQ46:PGQ47 PQM46:PQM47 QAI46:QAI47 QKE46:QKE47 QUA46:QUA47 RDW46:RDW47 RNS46:RNS47 RXO46:RXO47 SHK46:SHK47 SRG46:SRG47 TBC46:TBC47 TKY46:TKY47 TUU46:TUU47 UEQ46:UEQ47 UOM46:UOM47 UYI46:UYI47 VIE46:VIE47 VSA46:VSA47 WBW46:WBW47 WLS46:WLS47 WVO46:WVO47 G65582:G65583 JC65582:JC65583 SY65582:SY65583 ACU65582:ACU65583 AMQ65582:AMQ65583 AWM65582:AWM65583 BGI65582:BGI65583 BQE65582:BQE65583 CAA65582:CAA65583 CJW65582:CJW65583 CTS65582:CTS65583 DDO65582:DDO65583 DNK65582:DNK65583 DXG65582:DXG65583 EHC65582:EHC65583 EQY65582:EQY65583 FAU65582:FAU65583 FKQ65582:FKQ65583 FUM65582:FUM65583 GEI65582:GEI65583 GOE65582:GOE65583 GYA65582:GYA65583 HHW65582:HHW65583 HRS65582:HRS65583 IBO65582:IBO65583 ILK65582:ILK65583 IVG65582:IVG65583 JFC65582:JFC65583 JOY65582:JOY65583 JYU65582:JYU65583 KIQ65582:KIQ65583 KSM65582:KSM65583 LCI65582:LCI65583 LME65582:LME65583 LWA65582:LWA65583 MFW65582:MFW65583 MPS65582:MPS65583 MZO65582:MZO65583 NJK65582:NJK65583 NTG65582:NTG65583 ODC65582:ODC65583 OMY65582:OMY65583 OWU65582:OWU65583 PGQ65582:PGQ65583 PQM65582:PQM65583 QAI65582:QAI65583 QKE65582:QKE65583 QUA65582:QUA65583 RDW65582:RDW65583 RNS65582:RNS65583 RXO65582:RXO65583 SHK65582:SHK65583 SRG65582:SRG65583 TBC65582:TBC65583 TKY65582:TKY65583 TUU65582:TUU65583 UEQ65582:UEQ65583 UOM65582:UOM65583 UYI65582:UYI65583 VIE65582:VIE65583 VSA65582:VSA65583 WBW65582:WBW65583 WLS65582:WLS65583 WVO65582:WVO65583 G131118:G131119 JC131118:JC131119 SY131118:SY131119 ACU131118:ACU131119 AMQ131118:AMQ131119 AWM131118:AWM131119 BGI131118:BGI131119 BQE131118:BQE131119 CAA131118:CAA131119 CJW131118:CJW131119 CTS131118:CTS131119 DDO131118:DDO131119 DNK131118:DNK131119 DXG131118:DXG131119 EHC131118:EHC131119 EQY131118:EQY131119 FAU131118:FAU131119 FKQ131118:FKQ131119 FUM131118:FUM131119 GEI131118:GEI131119 GOE131118:GOE131119 GYA131118:GYA131119 HHW131118:HHW131119 HRS131118:HRS131119 IBO131118:IBO131119 ILK131118:ILK131119 IVG131118:IVG131119 JFC131118:JFC131119 JOY131118:JOY131119 JYU131118:JYU131119 KIQ131118:KIQ131119 KSM131118:KSM131119 LCI131118:LCI131119 LME131118:LME131119 LWA131118:LWA131119 MFW131118:MFW131119 MPS131118:MPS131119 MZO131118:MZO131119 NJK131118:NJK131119 NTG131118:NTG131119 ODC131118:ODC131119 OMY131118:OMY131119 OWU131118:OWU131119 PGQ131118:PGQ131119 PQM131118:PQM131119 QAI131118:QAI131119 QKE131118:QKE131119 QUA131118:QUA131119 RDW131118:RDW131119 RNS131118:RNS131119 RXO131118:RXO131119 SHK131118:SHK131119 SRG131118:SRG131119 TBC131118:TBC131119 TKY131118:TKY131119 TUU131118:TUU131119 UEQ131118:UEQ131119 UOM131118:UOM131119 UYI131118:UYI131119 VIE131118:VIE131119 VSA131118:VSA131119 WBW131118:WBW131119 WLS131118:WLS131119 WVO131118:WVO131119 G196654:G196655 JC196654:JC196655 SY196654:SY196655 ACU196654:ACU196655 AMQ196654:AMQ196655 AWM196654:AWM196655 BGI196654:BGI196655 BQE196654:BQE196655 CAA196654:CAA196655 CJW196654:CJW196655 CTS196654:CTS196655 DDO196654:DDO196655 DNK196654:DNK196655 DXG196654:DXG196655 EHC196654:EHC196655 EQY196654:EQY196655 FAU196654:FAU196655 FKQ196654:FKQ196655 FUM196654:FUM196655 GEI196654:GEI196655 GOE196654:GOE196655 GYA196654:GYA196655 HHW196654:HHW196655 HRS196654:HRS196655 IBO196654:IBO196655 ILK196654:ILK196655 IVG196654:IVG196655 JFC196654:JFC196655 JOY196654:JOY196655 JYU196654:JYU196655 KIQ196654:KIQ196655 KSM196654:KSM196655 LCI196654:LCI196655 LME196654:LME196655 LWA196654:LWA196655 MFW196654:MFW196655 MPS196654:MPS196655 MZO196654:MZO196655 NJK196654:NJK196655 NTG196654:NTG196655 ODC196654:ODC196655 OMY196654:OMY196655 OWU196654:OWU196655 PGQ196654:PGQ196655 PQM196654:PQM196655 QAI196654:QAI196655 QKE196654:QKE196655 QUA196654:QUA196655 RDW196654:RDW196655 RNS196654:RNS196655 RXO196654:RXO196655 SHK196654:SHK196655 SRG196654:SRG196655 TBC196654:TBC196655 TKY196654:TKY196655 TUU196654:TUU196655 UEQ196654:UEQ196655 UOM196654:UOM196655 UYI196654:UYI196655 VIE196654:VIE196655 VSA196654:VSA196655 WBW196654:WBW196655 WLS196654:WLS196655 WVO196654:WVO196655 G262190:G262191 JC262190:JC262191 SY262190:SY262191 ACU262190:ACU262191 AMQ262190:AMQ262191 AWM262190:AWM262191 BGI262190:BGI262191 BQE262190:BQE262191 CAA262190:CAA262191 CJW262190:CJW262191 CTS262190:CTS262191 DDO262190:DDO262191 DNK262190:DNK262191 DXG262190:DXG262191 EHC262190:EHC262191 EQY262190:EQY262191 FAU262190:FAU262191 FKQ262190:FKQ262191 FUM262190:FUM262191 GEI262190:GEI262191 GOE262190:GOE262191 GYA262190:GYA262191 HHW262190:HHW262191 HRS262190:HRS262191 IBO262190:IBO262191 ILK262190:ILK262191 IVG262190:IVG262191 JFC262190:JFC262191 JOY262190:JOY262191 JYU262190:JYU262191 KIQ262190:KIQ262191 KSM262190:KSM262191 LCI262190:LCI262191 LME262190:LME262191 LWA262190:LWA262191 MFW262190:MFW262191 MPS262190:MPS262191 MZO262190:MZO262191 NJK262190:NJK262191 NTG262190:NTG262191 ODC262190:ODC262191 OMY262190:OMY262191 OWU262190:OWU262191 PGQ262190:PGQ262191 PQM262190:PQM262191 QAI262190:QAI262191 QKE262190:QKE262191 QUA262190:QUA262191 RDW262190:RDW262191 RNS262190:RNS262191 RXO262190:RXO262191 SHK262190:SHK262191 SRG262190:SRG262191 TBC262190:TBC262191 TKY262190:TKY262191 TUU262190:TUU262191 UEQ262190:UEQ262191 UOM262190:UOM262191 UYI262190:UYI262191 VIE262190:VIE262191 VSA262190:VSA262191 WBW262190:WBW262191 WLS262190:WLS262191 WVO262190:WVO262191 G327726:G327727 JC327726:JC327727 SY327726:SY327727 ACU327726:ACU327727 AMQ327726:AMQ327727 AWM327726:AWM327727 BGI327726:BGI327727 BQE327726:BQE327727 CAA327726:CAA327727 CJW327726:CJW327727 CTS327726:CTS327727 DDO327726:DDO327727 DNK327726:DNK327727 DXG327726:DXG327727 EHC327726:EHC327727 EQY327726:EQY327727 FAU327726:FAU327727 FKQ327726:FKQ327727 FUM327726:FUM327727 GEI327726:GEI327727 GOE327726:GOE327727 GYA327726:GYA327727 HHW327726:HHW327727 HRS327726:HRS327727 IBO327726:IBO327727 ILK327726:ILK327727 IVG327726:IVG327727 JFC327726:JFC327727 JOY327726:JOY327727 JYU327726:JYU327727 KIQ327726:KIQ327727 KSM327726:KSM327727 LCI327726:LCI327727 LME327726:LME327727 LWA327726:LWA327727 MFW327726:MFW327727 MPS327726:MPS327727 MZO327726:MZO327727 NJK327726:NJK327727 NTG327726:NTG327727 ODC327726:ODC327727 OMY327726:OMY327727 OWU327726:OWU327727 PGQ327726:PGQ327727 PQM327726:PQM327727 QAI327726:QAI327727 QKE327726:QKE327727 QUA327726:QUA327727 RDW327726:RDW327727 RNS327726:RNS327727 RXO327726:RXO327727 SHK327726:SHK327727 SRG327726:SRG327727 TBC327726:TBC327727 TKY327726:TKY327727 TUU327726:TUU327727 UEQ327726:UEQ327727 UOM327726:UOM327727 UYI327726:UYI327727 VIE327726:VIE327727 VSA327726:VSA327727 WBW327726:WBW327727 WLS327726:WLS327727 WVO327726:WVO327727 G393262:G393263 JC393262:JC393263 SY393262:SY393263 ACU393262:ACU393263 AMQ393262:AMQ393263 AWM393262:AWM393263 BGI393262:BGI393263 BQE393262:BQE393263 CAA393262:CAA393263 CJW393262:CJW393263 CTS393262:CTS393263 DDO393262:DDO393263 DNK393262:DNK393263 DXG393262:DXG393263 EHC393262:EHC393263 EQY393262:EQY393263 FAU393262:FAU393263 FKQ393262:FKQ393263 FUM393262:FUM393263 GEI393262:GEI393263 GOE393262:GOE393263 GYA393262:GYA393263 HHW393262:HHW393263 HRS393262:HRS393263 IBO393262:IBO393263 ILK393262:ILK393263 IVG393262:IVG393263 JFC393262:JFC393263 JOY393262:JOY393263 JYU393262:JYU393263 KIQ393262:KIQ393263 KSM393262:KSM393263 LCI393262:LCI393263 LME393262:LME393263 LWA393262:LWA393263 MFW393262:MFW393263 MPS393262:MPS393263 MZO393262:MZO393263 NJK393262:NJK393263 NTG393262:NTG393263 ODC393262:ODC393263 OMY393262:OMY393263 OWU393262:OWU393263 PGQ393262:PGQ393263 PQM393262:PQM393263 QAI393262:QAI393263 QKE393262:QKE393263 QUA393262:QUA393263 RDW393262:RDW393263 RNS393262:RNS393263 RXO393262:RXO393263 SHK393262:SHK393263 SRG393262:SRG393263 TBC393262:TBC393263 TKY393262:TKY393263 TUU393262:TUU393263 UEQ393262:UEQ393263 UOM393262:UOM393263 UYI393262:UYI393263 VIE393262:VIE393263 VSA393262:VSA393263 WBW393262:WBW393263 WLS393262:WLS393263 WVO393262:WVO393263 G458798:G458799 JC458798:JC458799 SY458798:SY458799 ACU458798:ACU458799 AMQ458798:AMQ458799 AWM458798:AWM458799 BGI458798:BGI458799 BQE458798:BQE458799 CAA458798:CAA458799 CJW458798:CJW458799 CTS458798:CTS458799 DDO458798:DDO458799 DNK458798:DNK458799 DXG458798:DXG458799 EHC458798:EHC458799 EQY458798:EQY458799 FAU458798:FAU458799 FKQ458798:FKQ458799 FUM458798:FUM458799 GEI458798:GEI458799 GOE458798:GOE458799 GYA458798:GYA458799 HHW458798:HHW458799 HRS458798:HRS458799 IBO458798:IBO458799 ILK458798:ILK458799 IVG458798:IVG458799 JFC458798:JFC458799 JOY458798:JOY458799 JYU458798:JYU458799 KIQ458798:KIQ458799 KSM458798:KSM458799 LCI458798:LCI458799 LME458798:LME458799 LWA458798:LWA458799 MFW458798:MFW458799 MPS458798:MPS458799 MZO458798:MZO458799 NJK458798:NJK458799 NTG458798:NTG458799 ODC458798:ODC458799 OMY458798:OMY458799 OWU458798:OWU458799 PGQ458798:PGQ458799 PQM458798:PQM458799 QAI458798:QAI458799 QKE458798:QKE458799 QUA458798:QUA458799 RDW458798:RDW458799 RNS458798:RNS458799 RXO458798:RXO458799 SHK458798:SHK458799 SRG458798:SRG458799 TBC458798:TBC458799 TKY458798:TKY458799 TUU458798:TUU458799 UEQ458798:UEQ458799 UOM458798:UOM458799 UYI458798:UYI458799 VIE458798:VIE458799 VSA458798:VSA458799 WBW458798:WBW458799 WLS458798:WLS458799 WVO458798:WVO458799 G524334:G524335 JC524334:JC524335 SY524334:SY524335 ACU524334:ACU524335 AMQ524334:AMQ524335 AWM524334:AWM524335 BGI524334:BGI524335 BQE524334:BQE524335 CAA524334:CAA524335 CJW524334:CJW524335 CTS524334:CTS524335 DDO524334:DDO524335 DNK524334:DNK524335 DXG524334:DXG524335 EHC524334:EHC524335 EQY524334:EQY524335 FAU524334:FAU524335 FKQ524334:FKQ524335 FUM524334:FUM524335 GEI524334:GEI524335 GOE524334:GOE524335 GYA524334:GYA524335 HHW524334:HHW524335 HRS524334:HRS524335 IBO524334:IBO524335 ILK524334:ILK524335 IVG524334:IVG524335 JFC524334:JFC524335 JOY524334:JOY524335 JYU524334:JYU524335 KIQ524334:KIQ524335 KSM524334:KSM524335 LCI524334:LCI524335 LME524334:LME524335 LWA524334:LWA524335 MFW524334:MFW524335 MPS524334:MPS524335 MZO524334:MZO524335 NJK524334:NJK524335 NTG524334:NTG524335 ODC524334:ODC524335 OMY524334:OMY524335 OWU524334:OWU524335 PGQ524334:PGQ524335 PQM524334:PQM524335 QAI524334:QAI524335 QKE524334:QKE524335 QUA524334:QUA524335 RDW524334:RDW524335 RNS524334:RNS524335 RXO524334:RXO524335 SHK524334:SHK524335 SRG524334:SRG524335 TBC524334:TBC524335 TKY524334:TKY524335 TUU524334:TUU524335 UEQ524334:UEQ524335 UOM524334:UOM524335 UYI524334:UYI524335 VIE524334:VIE524335 VSA524334:VSA524335 WBW524334:WBW524335 WLS524334:WLS524335 WVO524334:WVO524335 G589870:G589871 JC589870:JC589871 SY589870:SY589871 ACU589870:ACU589871 AMQ589870:AMQ589871 AWM589870:AWM589871 BGI589870:BGI589871 BQE589870:BQE589871 CAA589870:CAA589871 CJW589870:CJW589871 CTS589870:CTS589871 DDO589870:DDO589871 DNK589870:DNK589871 DXG589870:DXG589871 EHC589870:EHC589871 EQY589870:EQY589871 FAU589870:FAU589871 FKQ589870:FKQ589871 FUM589870:FUM589871 GEI589870:GEI589871 GOE589870:GOE589871 GYA589870:GYA589871 HHW589870:HHW589871 HRS589870:HRS589871 IBO589870:IBO589871 ILK589870:ILK589871 IVG589870:IVG589871 JFC589870:JFC589871 JOY589870:JOY589871 JYU589870:JYU589871 KIQ589870:KIQ589871 KSM589870:KSM589871 LCI589870:LCI589871 LME589870:LME589871 LWA589870:LWA589871 MFW589870:MFW589871 MPS589870:MPS589871 MZO589870:MZO589871 NJK589870:NJK589871 NTG589870:NTG589871 ODC589870:ODC589871 OMY589870:OMY589871 OWU589870:OWU589871 PGQ589870:PGQ589871 PQM589870:PQM589871 QAI589870:QAI589871 QKE589870:QKE589871 QUA589870:QUA589871 RDW589870:RDW589871 RNS589870:RNS589871 RXO589870:RXO589871 SHK589870:SHK589871 SRG589870:SRG589871 TBC589870:TBC589871 TKY589870:TKY589871 TUU589870:TUU589871 UEQ589870:UEQ589871 UOM589870:UOM589871 UYI589870:UYI589871 VIE589870:VIE589871 VSA589870:VSA589871 WBW589870:WBW589871 WLS589870:WLS589871 WVO589870:WVO589871 G655406:G655407 JC655406:JC655407 SY655406:SY655407 ACU655406:ACU655407 AMQ655406:AMQ655407 AWM655406:AWM655407 BGI655406:BGI655407 BQE655406:BQE655407 CAA655406:CAA655407 CJW655406:CJW655407 CTS655406:CTS655407 DDO655406:DDO655407 DNK655406:DNK655407 DXG655406:DXG655407 EHC655406:EHC655407 EQY655406:EQY655407 FAU655406:FAU655407 FKQ655406:FKQ655407 FUM655406:FUM655407 GEI655406:GEI655407 GOE655406:GOE655407 GYA655406:GYA655407 HHW655406:HHW655407 HRS655406:HRS655407 IBO655406:IBO655407 ILK655406:ILK655407 IVG655406:IVG655407 JFC655406:JFC655407 JOY655406:JOY655407 JYU655406:JYU655407 KIQ655406:KIQ655407 KSM655406:KSM655407 LCI655406:LCI655407 LME655406:LME655407 LWA655406:LWA655407 MFW655406:MFW655407 MPS655406:MPS655407 MZO655406:MZO655407 NJK655406:NJK655407 NTG655406:NTG655407 ODC655406:ODC655407 OMY655406:OMY655407 OWU655406:OWU655407 PGQ655406:PGQ655407 PQM655406:PQM655407 QAI655406:QAI655407 QKE655406:QKE655407 QUA655406:QUA655407 RDW655406:RDW655407 RNS655406:RNS655407 RXO655406:RXO655407 SHK655406:SHK655407 SRG655406:SRG655407 TBC655406:TBC655407 TKY655406:TKY655407 TUU655406:TUU655407 UEQ655406:UEQ655407 UOM655406:UOM655407 UYI655406:UYI655407 VIE655406:VIE655407 VSA655406:VSA655407 WBW655406:WBW655407 WLS655406:WLS655407 WVO655406:WVO655407 G720942:G720943 JC720942:JC720943 SY720942:SY720943 ACU720942:ACU720943 AMQ720942:AMQ720943 AWM720942:AWM720943 BGI720942:BGI720943 BQE720942:BQE720943 CAA720942:CAA720943 CJW720942:CJW720943 CTS720942:CTS720943 DDO720942:DDO720943 DNK720942:DNK720943 DXG720942:DXG720943 EHC720942:EHC720943 EQY720942:EQY720943 FAU720942:FAU720943 FKQ720942:FKQ720943 FUM720942:FUM720943 GEI720942:GEI720943 GOE720942:GOE720943 GYA720942:GYA720943 HHW720942:HHW720943 HRS720942:HRS720943 IBO720942:IBO720943 ILK720942:ILK720943 IVG720942:IVG720943 JFC720942:JFC720943 JOY720942:JOY720943 JYU720942:JYU720943 KIQ720942:KIQ720943 KSM720942:KSM720943 LCI720942:LCI720943 LME720942:LME720943 LWA720942:LWA720943 MFW720942:MFW720943 MPS720942:MPS720943 MZO720942:MZO720943 NJK720942:NJK720943 NTG720942:NTG720943 ODC720942:ODC720943 OMY720942:OMY720943 OWU720942:OWU720943 PGQ720942:PGQ720943 PQM720942:PQM720943 QAI720942:QAI720943 QKE720942:QKE720943 QUA720942:QUA720943 RDW720942:RDW720943 RNS720942:RNS720943 RXO720942:RXO720943 SHK720942:SHK720943 SRG720942:SRG720943 TBC720942:TBC720943 TKY720942:TKY720943 TUU720942:TUU720943 UEQ720942:UEQ720943 UOM720942:UOM720943 UYI720942:UYI720943 VIE720942:VIE720943 VSA720942:VSA720943 WBW720942:WBW720943 WLS720942:WLS720943 WVO720942:WVO720943 G786478:G786479 JC786478:JC786479 SY786478:SY786479 ACU786478:ACU786479 AMQ786478:AMQ786479 AWM786478:AWM786479 BGI786478:BGI786479 BQE786478:BQE786479 CAA786478:CAA786479 CJW786478:CJW786479 CTS786478:CTS786479 DDO786478:DDO786479 DNK786478:DNK786479 DXG786478:DXG786479 EHC786478:EHC786479 EQY786478:EQY786479 FAU786478:FAU786479 FKQ786478:FKQ786479 FUM786478:FUM786479 GEI786478:GEI786479 GOE786478:GOE786479 GYA786478:GYA786479 HHW786478:HHW786479 HRS786478:HRS786479 IBO786478:IBO786479 ILK786478:ILK786479 IVG786478:IVG786479 JFC786478:JFC786479 JOY786478:JOY786479 JYU786478:JYU786479 KIQ786478:KIQ786479 KSM786478:KSM786479 LCI786478:LCI786479 LME786478:LME786479 LWA786478:LWA786479 MFW786478:MFW786479 MPS786478:MPS786479 MZO786478:MZO786479 NJK786478:NJK786479 NTG786478:NTG786479 ODC786478:ODC786479 OMY786478:OMY786479 OWU786478:OWU786479 PGQ786478:PGQ786479 PQM786478:PQM786479 QAI786478:QAI786479 QKE786478:QKE786479 QUA786478:QUA786479 RDW786478:RDW786479 RNS786478:RNS786479 RXO786478:RXO786479 SHK786478:SHK786479 SRG786478:SRG786479 TBC786478:TBC786479 TKY786478:TKY786479 TUU786478:TUU786479 UEQ786478:UEQ786479 UOM786478:UOM786479 UYI786478:UYI786479 VIE786478:VIE786479 VSA786478:VSA786479 WBW786478:WBW786479 WLS786478:WLS786479 WVO786478:WVO786479 G852014:G852015 JC852014:JC852015 SY852014:SY852015 ACU852014:ACU852015 AMQ852014:AMQ852015 AWM852014:AWM852015 BGI852014:BGI852015 BQE852014:BQE852015 CAA852014:CAA852015 CJW852014:CJW852015 CTS852014:CTS852015 DDO852014:DDO852015 DNK852014:DNK852015 DXG852014:DXG852015 EHC852014:EHC852015 EQY852014:EQY852015 FAU852014:FAU852015 FKQ852014:FKQ852015 FUM852014:FUM852015 GEI852014:GEI852015 GOE852014:GOE852015 GYA852014:GYA852015 HHW852014:HHW852015 HRS852014:HRS852015 IBO852014:IBO852015 ILK852014:ILK852015 IVG852014:IVG852015 JFC852014:JFC852015 JOY852014:JOY852015 JYU852014:JYU852015 KIQ852014:KIQ852015 KSM852014:KSM852015 LCI852014:LCI852015 LME852014:LME852015 LWA852014:LWA852015 MFW852014:MFW852015 MPS852014:MPS852015 MZO852014:MZO852015 NJK852014:NJK852015 NTG852014:NTG852015 ODC852014:ODC852015 OMY852014:OMY852015 OWU852014:OWU852015 PGQ852014:PGQ852015 PQM852014:PQM852015 QAI852014:QAI852015 QKE852014:QKE852015 QUA852014:QUA852015 RDW852014:RDW852015 RNS852014:RNS852015 RXO852014:RXO852015 SHK852014:SHK852015 SRG852014:SRG852015 TBC852014:TBC852015 TKY852014:TKY852015 TUU852014:TUU852015 UEQ852014:UEQ852015 UOM852014:UOM852015 UYI852014:UYI852015 VIE852014:VIE852015 VSA852014:VSA852015 WBW852014:WBW852015 WLS852014:WLS852015 WVO852014:WVO852015 G917550:G917551 JC917550:JC917551 SY917550:SY917551 ACU917550:ACU917551 AMQ917550:AMQ917551 AWM917550:AWM917551 BGI917550:BGI917551 BQE917550:BQE917551 CAA917550:CAA917551 CJW917550:CJW917551 CTS917550:CTS917551 DDO917550:DDO917551 DNK917550:DNK917551 DXG917550:DXG917551 EHC917550:EHC917551 EQY917550:EQY917551 FAU917550:FAU917551 FKQ917550:FKQ917551 FUM917550:FUM917551 GEI917550:GEI917551 GOE917550:GOE917551 GYA917550:GYA917551 HHW917550:HHW917551 HRS917550:HRS917551 IBO917550:IBO917551 ILK917550:ILK917551 IVG917550:IVG917551 JFC917550:JFC917551 JOY917550:JOY917551 JYU917550:JYU917551 KIQ917550:KIQ917551 KSM917550:KSM917551 LCI917550:LCI917551 LME917550:LME917551 LWA917550:LWA917551 MFW917550:MFW917551 MPS917550:MPS917551 MZO917550:MZO917551 NJK917550:NJK917551 NTG917550:NTG917551 ODC917550:ODC917551 OMY917550:OMY917551 OWU917550:OWU917551 PGQ917550:PGQ917551 PQM917550:PQM917551 QAI917550:QAI917551 QKE917550:QKE917551 QUA917550:QUA917551 RDW917550:RDW917551 RNS917550:RNS917551 RXO917550:RXO917551 SHK917550:SHK917551 SRG917550:SRG917551 TBC917550:TBC917551 TKY917550:TKY917551 TUU917550:TUU917551 UEQ917550:UEQ917551 UOM917550:UOM917551 UYI917550:UYI917551 VIE917550:VIE917551 VSA917550:VSA917551 WBW917550:WBW917551 WLS917550:WLS917551 WVO917550:WVO917551 G983086:G983087 JC983086:JC983087 SY983086:SY983087 ACU983086:ACU983087 AMQ983086:AMQ983087 AWM983086:AWM983087 BGI983086:BGI983087 BQE983086:BQE983087 CAA983086:CAA983087 CJW983086:CJW983087 CTS983086:CTS983087 DDO983086:DDO983087 DNK983086:DNK983087 DXG983086:DXG983087 EHC983086:EHC983087 EQY983086:EQY983087 FAU983086:FAU983087 FKQ983086:FKQ983087 FUM983086:FUM983087 GEI983086:GEI983087 GOE983086:GOE983087 GYA983086:GYA983087 HHW983086:HHW983087 HRS983086:HRS983087 IBO983086:IBO983087 ILK983086:ILK983087 IVG983086:IVG983087 JFC983086:JFC983087 JOY983086:JOY983087 JYU983086:JYU983087 KIQ983086:KIQ983087 KSM983086:KSM983087 LCI983086:LCI983087 LME983086:LME983087 LWA983086:LWA983087 MFW983086:MFW983087 MPS983086:MPS983087 MZO983086:MZO983087 NJK983086:NJK983087 NTG983086:NTG983087 ODC983086:ODC983087 OMY983086:OMY983087 OWU983086:OWU983087 PGQ983086:PGQ983087 PQM983086:PQM983087 QAI983086:QAI983087 QKE983086:QKE983087 QUA983086:QUA983087 RDW983086:RDW983087 RNS983086:RNS983087 RXO983086:RXO983087 SHK983086:SHK983087 SRG983086:SRG983087 TBC983086:TBC983087 TKY983086:TKY983087 TUU983086:TUU983087 UEQ983086:UEQ983087 UOM983086:UOM983087 UYI983086:UYI983087 VIE983086:VIE983087 VSA983086:VSA983087 WBW983086:WBW983087 WLS983086:WLS983087 WVO983086:WVO983087 C47 IY47 SU47 ACQ47 AMM47 AWI47 BGE47 BQA47 BZW47 CJS47 CTO47 DDK47 DNG47 DXC47 EGY47 EQU47 FAQ47 FKM47 FUI47 GEE47 GOA47 GXW47 HHS47 HRO47 IBK47 ILG47 IVC47 JEY47 JOU47 JYQ47 KIM47 KSI47 LCE47 LMA47 LVW47 MFS47 MPO47 MZK47 NJG47 NTC47 OCY47 OMU47 OWQ47 PGM47 PQI47 QAE47 QKA47 QTW47 RDS47 RNO47 RXK47 SHG47 SRC47 TAY47 TKU47 TUQ47 UEM47 UOI47 UYE47 VIA47 VRW47 WBS47 WLO47 WVK47 C65583 IY65583 SU65583 ACQ65583 AMM65583 AWI65583 BGE65583 BQA65583 BZW65583 CJS65583 CTO65583 DDK65583 DNG65583 DXC65583 EGY65583 EQU65583 FAQ65583 FKM65583 FUI65583 GEE65583 GOA65583 GXW65583 HHS65583 HRO65583 IBK65583 ILG65583 IVC65583 JEY65583 JOU65583 JYQ65583 KIM65583 KSI65583 LCE65583 LMA65583 LVW65583 MFS65583 MPO65583 MZK65583 NJG65583 NTC65583 OCY65583 OMU65583 OWQ65583 PGM65583 PQI65583 QAE65583 QKA65583 QTW65583 RDS65583 RNO65583 RXK65583 SHG65583 SRC65583 TAY65583 TKU65583 TUQ65583 UEM65583 UOI65583 UYE65583 VIA65583 VRW65583 WBS65583 WLO65583 WVK65583 C131119 IY131119 SU131119 ACQ131119 AMM131119 AWI131119 BGE131119 BQA131119 BZW131119 CJS131119 CTO131119 DDK131119 DNG131119 DXC131119 EGY131119 EQU131119 FAQ131119 FKM131119 FUI131119 GEE131119 GOA131119 GXW131119 HHS131119 HRO131119 IBK131119 ILG131119 IVC131119 JEY131119 JOU131119 JYQ131119 KIM131119 KSI131119 LCE131119 LMA131119 LVW131119 MFS131119 MPO131119 MZK131119 NJG131119 NTC131119 OCY131119 OMU131119 OWQ131119 PGM131119 PQI131119 QAE131119 QKA131119 QTW131119 RDS131119 RNO131119 RXK131119 SHG131119 SRC131119 TAY131119 TKU131119 TUQ131119 UEM131119 UOI131119 UYE131119 VIA131119 VRW131119 WBS131119 WLO131119 WVK131119 C196655 IY196655 SU196655 ACQ196655 AMM196655 AWI196655 BGE196655 BQA196655 BZW196655 CJS196655 CTO196655 DDK196655 DNG196655 DXC196655 EGY196655 EQU196655 FAQ196655 FKM196655 FUI196655 GEE196655 GOA196655 GXW196655 HHS196655 HRO196655 IBK196655 ILG196655 IVC196655 JEY196655 JOU196655 JYQ196655 KIM196655 KSI196655 LCE196655 LMA196655 LVW196655 MFS196655 MPO196655 MZK196655 NJG196655 NTC196655 OCY196655 OMU196655 OWQ196655 PGM196655 PQI196655 QAE196655 QKA196655 QTW196655 RDS196655 RNO196655 RXK196655 SHG196655 SRC196655 TAY196655 TKU196655 TUQ196655 UEM196655 UOI196655 UYE196655 VIA196655 VRW196655 WBS196655 WLO196655 WVK196655 C262191 IY262191 SU262191 ACQ262191 AMM262191 AWI262191 BGE262191 BQA262191 BZW262191 CJS262191 CTO262191 DDK262191 DNG262191 DXC262191 EGY262191 EQU262191 FAQ262191 FKM262191 FUI262191 GEE262191 GOA262191 GXW262191 HHS262191 HRO262191 IBK262191 ILG262191 IVC262191 JEY262191 JOU262191 JYQ262191 KIM262191 KSI262191 LCE262191 LMA262191 LVW262191 MFS262191 MPO262191 MZK262191 NJG262191 NTC262191 OCY262191 OMU262191 OWQ262191 PGM262191 PQI262191 QAE262191 QKA262191 QTW262191 RDS262191 RNO262191 RXK262191 SHG262191 SRC262191 TAY262191 TKU262191 TUQ262191 UEM262191 UOI262191 UYE262191 VIA262191 VRW262191 WBS262191 WLO262191 WVK262191 C327727 IY327727 SU327727 ACQ327727 AMM327727 AWI327727 BGE327727 BQA327727 BZW327727 CJS327727 CTO327727 DDK327727 DNG327727 DXC327727 EGY327727 EQU327727 FAQ327727 FKM327727 FUI327727 GEE327727 GOA327727 GXW327727 HHS327727 HRO327727 IBK327727 ILG327727 IVC327727 JEY327727 JOU327727 JYQ327727 KIM327727 KSI327727 LCE327727 LMA327727 LVW327727 MFS327727 MPO327727 MZK327727 NJG327727 NTC327727 OCY327727 OMU327727 OWQ327727 PGM327727 PQI327727 QAE327727 QKA327727 QTW327727 RDS327727 RNO327727 RXK327727 SHG327727 SRC327727 TAY327727 TKU327727 TUQ327727 UEM327727 UOI327727 UYE327727 VIA327727 VRW327727 WBS327727 WLO327727 WVK327727 C393263 IY393263 SU393263 ACQ393263 AMM393263 AWI393263 BGE393263 BQA393263 BZW393263 CJS393263 CTO393263 DDK393263 DNG393263 DXC393263 EGY393263 EQU393263 FAQ393263 FKM393263 FUI393263 GEE393263 GOA393263 GXW393263 HHS393263 HRO393263 IBK393263 ILG393263 IVC393263 JEY393263 JOU393263 JYQ393263 KIM393263 KSI393263 LCE393263 LMA393263 LVW393263 MFS393263 MPO393263 MZK393263 NJG393263 NTC393263 OCY393263 OMU393263 OWQ393263 PGM393263 PQI393263 QAE393263 QKA393263 QTW393263 RDS393263 RNO393263 RXK393263 SHG393263 SRC393263 TAY393263 TKU393263 TUQ393263 UEM393263 UOI393263 UYE393263 VIA393263 VRW393263 WBS393263 WLO393263 WVK393263 C458799 IY458799 SU458799 ACQ458799 AMM458799 AWI458799 BGE458799 BQA458799 BZW458799 CJS458799 CTO458799 DDK458799 DNG458799 DXC458799 EGY458799 EQU458799 FAQ458799 FKM458799 FUI458799 GEE458799 GOA458799 GXW458799 HHS458799 HRO458799 IBK458799 ILG458799 IVC458799 JEY458799 JOU458799 JYQ458799 KIM458799 KSI458799 LCE458799 LMA458799 LVW458799 MFS458799 MPO458799 MZK458799 NJG458799 NTC458799 OCY458799 OMU458799 OWQ458799 PGM458799 PQI458799 QAE458799 QKA458799 QTW458799 RDS458799 RNO458799 RXK458799 SHG458799 SRC458799 TAY458799 TKU458799 TUQ458799 UEM458799 UOI458799 UYE458799 VIA458799 VRW458799 WBS458799 WLO458799 WVK458799 C524335 IY524335 SU524335 ACQ524335 AMM524335 AWI524335 BGE524335 BQA524335 BZW524335 CJS524335 CTO524335 DDK524335 DNG524335 DXC524335 EGY524335 EQU524335 FAQ524335 FKM524335 FUI524335 GEE524335 GOA524335 GXW524335 HHS524335 HRO524335 IBK524335 ILG524335 IVC524335 JEY524335 JOU524335 JYQ524335 KIM524335 KSI524335 LCE524335 LMA524335 LVW524335 MFS524335 MPO524335 MZK524335 NJG524335 NTC524335 OCY524335 OMU524335 OWQ524335 PGM524335 PQI524335 QAE524335 QKA524335 QTW524335 RDS524335 RNO524335 RXK524335 SHG524335 SRC524335 TAY524335 TKU524335 TUQ524335 UEM524335 UOI524335 UYE524335 VIA524335 VRW524335 WBS524335 WLO524335 WVK524335 C589871 IY589871 SU589871 ACQ589871 AMM589871 AWI589871 BGE589871 BQA589871 BZW589871 CJS589871 CTO589871 DDK589871 DNG589871 DXC589871 EGY589871 EQU589871 FAQ589871 FKM589871 FUI589871 GEE589871 GOA589871 GXW589871 HHS589871 HRO589871 IBK589871 ILG589871 IVC589871 JEY589871 JOU589871 JYQ589871 KIM589871 KSI589871 LCE589871 LMA589871 LVW589871 MFS589871 MPO589871 MZK589871 NJG589871 NTC589871 OCY589871 OMU589871 OWQ589871 PGM589871 PQI589871 QAE589871 QKA589871 QTW589871 RDS589871 RNO589871 RXK589871 SHG589871 SRC589871 TAY589871 TKU589871 TUQ589871 UEM589871 UOI589871 UYE589871 VIA589871 VRW589871 WBS589871 WLO589871 WVK589871 C655407 IY655407 SU655407 ACQ655407 AMM655407 AWI655407 BGE655407 BQA655407 BZW655407 CJS655407 CTO655407 DDK655407 DNG655407 DXC655407 EGY655407 EQU655407 FAQ655407 FKM655407 FUI655407 GEE655407 GOA655407 GXW655407 HHS655407 HRO655407 IBK655407 ILG655407 IVC655407 JEY655407 JOU655407 JYQ655407 KIM655407 KSI655407 LCE655407 LMA655407 LVW655407 MFS655407 MPO655407 MZK655407 NJG655407 NTC655407 OCY655407 OMU655407 OWQ655407 PGM655407 PQI655407 QAE655407 QKA655407 QTW655407 RDS655407 RNO655407 RXK655407 SHG655407 SRC655407 TAY655407 TKU655407 TUQ655407 UEM655407 UOI655407 UYE655407 VIA655407 VRW655407 WBS655407 WLO655407 WVK655407 C720943 IY720943 SU720943 ACQ720943 AMM720943 AWI720943 BGE720943 BQA720943 BZW720943 CJS720943 CTO720943 DDK720943 DNG720943 DXC720943 EGY720943 EQU720943 FAQ720943 FKM720943 FUI720943 GEE720943 GOA720943 GXW720943 HHS720943 HRO720943 IBK720943 ILG720943 IVC720943 JEY720943 JOU720943 JYQ720943 KIM720943 KSI720943 LCE720943 LMA720943 LVW720943 MFS720943 MPO720943 MZK720943 NJG720943 NTC720943 OCY720943 OMU720943 OWQ720943 PGM720943 PQI720943 QAE720943 QKA720943 QTW720943 RDS720943 RNO720943 RXK720943 SHG720943 SRC720943 TAY720943 TKU720943 TUQ720943 UEM720943 UOI720943 UYE720943 VIA720943 VRW720943 WBS720943 WLO720943 WVK720943 C786479 IY786479 SU786479 ACQ786479 AMM786479 AWI786479 BGE786479 BQA786479 BZW786479 CJS786479 CTO786479 DDK786479 DNG786479 DXC786479 EGY786479 EQU786479 FAQ786479 FKM786479 FUI786479 GEE786479 GOA786479 GXW786479 HHS786479 HRO786479 IBK786479 ILG786479 IVC786479 JEY786479 JOU786479 JYQ786479 KIM786479 KSI786479 LCE786479 LMA786479 LVW786479 MFS786479 MPO786479 MZK786479 NJG786479 NTC786479 OCY786479 OMU786479 OWQ786479 PGM786479 PQI786479 QAE786479 QKA786479 QTW786479 RDS786479 RNO786479 RXK786479 SHG786479 SRC786479 TAY786479 TKU786479 TUQ786479 UEM786479 UOI786479 UYE786479 VIA786479 VRW786479 WBS786479 WLO786479 WVK786479 C852015 IY852015 SU852015 ACQ852015 AMM852015 AWI852015 BGE852015 BQA852015 BZW852015 CJS852015 CTO852015 DDK852015 DNG852015 DXC852015 EGY852015 EQU852015 FAQ852015 FKM852015 FUI852015 GEE852015 GOA852015 GXW852015 HHS852015 HRO852015 IBK852015 ILG852015 IVC852015 JEY852015 JOU852015 JYQ852015 KIM852015 KSI852015 LCE852015 LMA852015 LVW852015 MFS852015 MPO852015 MZK852015 NJG852015 NTC852015 OCY852015 OMU852015 OWQ852015 PGM852015 PQI852015 QAE852015 QKA852015 QTW852015 RDS852015 RNO852015 RXK852015 SHG852015 SRC852015 TAY852015 TKU852015 TUQ852015 UEM852015 UOI852015 UYE852015 VIA852015 VRW852015 WBS852015 WLO852015 WVK852015 C917551 IY917551 SU917551 ACQ917551 AMM917551 AWI917551 BGE917551 BQA917551 BZW917551 CJS917551 CTO917551 DDK917551 DNG917551 DXC917551 EGY917551 EQU917551 FAQ917551 FKM917551 FUI917551 GEE917551 GOA917551 GXW917551 HHS917551 HRO917551 IBK917551 ILG917551 IVC917551 JEY917551 JOU917551 JYQ917551 KIM917551 KSI917551 LCE917551 LMA917551 LVW917551 MFS917551 MPO917551 MZK917551 NJG917551 NTC917551 OCY917551 OMU917551 OWQ917551 PGM917551 PQI917551 QAE917551 QKA917551 QTW917551 RDS917551 RNO917551 RXK917551 SHG917551 SRC917551 TAY917551 TKU917551 TUQ917551 UEM917551 UOI917551 UYE917551 VIA917551 VRW917551 WBS917551 WLO917551 WVK917551 C983087 IY983087 SU983087 ACQ983087 AMM983087 AWI983087 BGE983087 BQA983087 BZW983087 CJS983087 CTO983087 DDK983087 DNG983087 DXC983087 EGY983087 EQU983087 FAQ983087 FKM983087 FUI983087 GEE983087 GOA983087 GXW983087 HHS983087 HRO983087 IBK983087 ILG983087 IVC983087 JEY983087 JOU983087 JYQ983087 KIM983087 KSI983087 LCE983087 LMA983087 LVW983087 MFS983087 MPO983087 MZK983087 NJG983087 NTC983087 OCY983087 OMU983087 OWQ983087 PGM983087 PQI983087 QAE983087 QKA983087 QTW983087 RDS983087 RNO983087 RXK983087 SHG983087 SRC983087 TAY983087 TKU983087 TUQ983087 UEM983087 UOI983087 UYE983087 VIA983087 VRW983087 WBS983087 WLO983087 WVK983087 G52:G53 JC52:JC53 SY52:SY53 ACU52:ACU53 AMQ52:AMQ53 AWM52:AWM53 BGI52:BGI53 BQE52:BQE53 CAA52:CAA53 CJW52:CJW53 CTS52:CTS53 DDO52:DDO53 DNK52:DNK53 DXG52:DXG53 EHC52:EHC53 EQY52:EQY53 FAU52:FAU53 FKQ52:FKQ53 FUM52:FUM53 GEI52:GEI53 GOE52:GOE53 GYA52:GYA53 HHW52:HHW53 HRS52:HRS53 IBO52:IBO53 ILK52:ILK53 IVG52:IVG53 JFC52:JFC53 JOY52:JOY53 JYU52:JYU53 KIQ52:KIQ53 KSM52:KSM53 LCI52:LCI53 LME52:LME53 LWA52:LWA53 MFW52:MFW53 MPS52:MPS53 MZO52:MZO53 NJK52:NJK53 NTG52:NTG53 ODC52:ODC53 OMY52:OMY53 OWU52:OWU53 PGQ52:PGQ53 PQM52:PQM53 QAI52:QAI53 QKE52:QKE53 QUA52:QUA53 RDW52:RDW53 RNS52:RNS53 RXO52:RXO53 SHK52:SHK53 SRG52:SRG53 TBC52:TBC53 TKY52:TKY53 TUU52:TUU53 UEQ52:UEQ53 UOM52:UOM53 UYI52:UYI53 VIE52:VIE53 VSA52:VSA53 WBW52:WBW53 WLS52:WLS53 WVO52:WVO53 G65588:G65589 JC65588:JC65589 SY65588:SY65589 ACU65588:ACU65589 AMQ65588:AMQ65589 AWM65588:AWM65589 BGI65588:BGI65589 BQE65588:BQE65589 CAA65588:CAA65589 CJW65588:CJW65589 CTS65588:CTS65589 DDO65588:DDO65589 DNK65588:DNK65589 DXG65588:DXG65589 EHC65588:EHC65589 EQY65588:EQY65589 FAU65588:FAU65589 FKQ65588:FKQ65589 FUM65588:FUM65589 GEI65588:GEI65589 GOE65588:GOE65589 GYA65588:GYA65589 HHW65588:HHW65589 HRS65588:HRS65589 IBO65588:IBO65589 ILK65588:ILK65589 IVG65588:IVG65589 JFC65588:JFC65589 JOY65588:JOY65589 JYU65588:JYU65589 KIQ65588:KIQ65589 KSM65588:KSM65589 LCI65588:LCI65589 LME65588:LME65589 LWA65588:LWA65589 MFW65588:MFW65589 MPS65588:MPS65589 MZO65588:MZO65589 NJK65588:NJK65589 NTG65588:NTG65589 ODC65588:ODC65589 OMY65588:OMY65589 OWU65588:OWU65589 PGQ65588:PGQ65589 PQM65588:PQM65589 QAI65588:QAI65589 QKE65588:QKE65589 QUA65588:QUA65589 RDW65588:RDW65589 RNS65588:RNS65589 RXO65588:RXO65589 SHK65588:SHK65589 SRG65588:SRG65589 TBC65588:TBC65589 TKY65588:TKY65589 TUU65588:TUU65589 UEQ65588:UEQ65589 UOM65588:UOM65589 UYI65588:UYI65589 VIE65588:VIE65589 VSA65588:VSA65589 WBW65588:WBW65589 WLS65588:WLS65589 WVO65588:WVO65589 G131124:G131125 JC131124:JC131125 SY131124:SY131125 ACU131124:ACU131125 AMQ131124:AMQ131125 AWM131124:AWM131125 BGI131124:BGI131125 BQE131124:BQE131125 CAA131124:CAA131125 CJW131124:CJW131125 CTS131124:CTS131125 DDO131124:DDO131125 DNK131124:DNK131125 DXG131124:DXG131125 EHC131124:EHC131125 EQY131124:EQY131125 FAU131124:FAU131125 FKQ131124:FKQ131125 FUM131124:FUM131125 GEI131124:GEI131125 GOE131124:GOE131125 GYA131124:GYA131125 HHW131124:HHW131125 HRS131124:HRS131125 IBO131124:IBO131125 ILK131124:ILK131125 IVG131124:IVG131125 JFC131124:JFC131125 JOY131124:JOY131125 JYU131124:JYU131125 KIQ131124:KIQ131125 KSM131124:KSM131125 LCI131124:LCI131125 LME131124:LME131125 LWA131124:LWA131125 MFW131124:MFW131125 MPS131124:MPS131125 MZO131124:MZO131125 NJK131124:NJK131125 NTG131124:NTG131125 ODC131124:ODC131125 OMY131124:OMY131125 OWU131124:OWU131125 PGQ131124:PGQ131125 PQM131124:PQM131125 QAI131124:QAI131125 QKE131124:QKE131125 QUA131124:QUA131125 RDW131124:RDW131125 RNS131124:RNS131125 RXO131124:RXO131125 SHK131124:SHK131125 SRG131124:SRG131125 TBC131124:TBC131125 TKY131124:TKY131125 TUU131124:TUU131125 UEQ131124:UEQ131125 UOM131124:UOM131125 UYI131124:UYI131125 VIE131124:VIE131125 VSA131124:VSA131125 WBW131124:WBW131125 WLS131124:WLS131125 WVO131124:WVO131125 G196660:G196661 JC196660:JC196661 SY196660:SY196661 ACU196660:ACU196661 AMQ196660:AMQ196661 AWM196660:AWM196661 BGI196660:BGI196661 BQE196660:BQE196661 CAA196660:CAA196661 CJW196660:CJW196661 CTS196660:CTS196661 DDO196660:DDO196661 DNK196660:DNK196661 DXG196660:DXG196661 EHC196660:EHC196661 EQY196660:EQY196661 FAU196660:FAU196661 FKQ196660:FKQ196661 FUM196660:FUM196661 GEI196660:GEI196661 GOE196660:GOE196661 GYA196660:GYA196661 HHW196660:HHW196661 HRS196660:HRS196661 IBO196660:IBO196661 ILK196660:ILK196661 IVG196660:IVG196661 JFC196660:JFC196661 JOY196660:JOY196661 JYU196660:JYU196661 KIQ196660:KIQ196661 KSM196660:KSM196661 LCI196660:LCI196661 LME196660:LME196661 LWA196660:LWA196661 MFW196660:MFW196661 MPS196660:MPS196661 MZO196660:MZO196661 NJK196660:NJK196661 NTG196660:NTG196661 ODC196660:ODC196661 OMY196660:OMY196661 OWU196660:OWU196661 PGQ196660:PGQ196661 PQM196660:PQM196661 QAI196660:QAI196661 QKE196660:QKE196661 QUA196660:QUA196661 RDW196660:RDW196661 RNS196660:RNS196661 RXO196660:RXO196661 SHK196660:SHK196661 SRG196660:SRG196661 TBC196660:TBC196661 TKY196660:TKY196661 TUU196660:TUU196661 UEQ196660:UEQ196661 UOM196660:UOM196661 UYI196660:UYI196661 VIE196660:VIE196661 VSA196660:VSA196661 WBW196660:WBW196661 WLS196660:WLS196661 WVO196660:WVO196661 G262196:G262197 JC262196:JC262197 SY262196:SY262197 ACU262196:ACU262197 AMQ262196:AMQ262197 AWM262196:AWM262197 BGI262196:BGI262197 BQE262196:BQE262197 CAA262196:CAA262197 CJW262196:CJW262197 CTS262196:CTS262197 DDO262196:DDO262197 DNK262196:DNK262197 DXG262196:DXG262197 EHC262196:EHC262197 EQY262196:EQY262197 FAU262196:FAU262197 FKQ262196:FKQ262197 FUM262196:FUM262197 GEI262196:GEI262197 GOE262196:GOE262197 GYA262196:GYA262197 HHW262196:HHW262197 HRS262196:HRS262197 IBO262196:IBO262197 ILK262196:ILK262197 IVG262196:IVG262197 JFC262196:JFC262197 JOY262196:JOY262197 JYU262196:JYU262197 KIQ262196:KIQ262197 KSM262196:KSM262197 LCI262196:LCI262197 LME262196:LME262197 LWA262196:LWA262197 MFW262196:MFW262197 MPS262196:MPS262197 MZO262196:MZO262197 NJK262196:NJK262197 NTG262196:NTG262197 ODC262196:ODC262197 OMY262196:OMY262197 OWU262196:OWU262197 PGQ262196:PGQ262197 PQM262196:PQM262197 QAI262196:QAI262197 QKE262196:QKE262197 QUA262196:QUA262197 RDW262196:RDW262197 RNS262196:RNS262197 RXO262196:RXO262197 SHK262196:SHK262197 SRG262196:SRG262197 TBC262196:TBC262197 TKY262196:TKY262197 TUU262196:TUU262197 UEQ262196:UEQ262197 UOM262196:UOM262197 UYI262196:UYI262197 VIE262196:VIE262197 VSA262196:VSA262197 WBW262196:WBW262197 WLS262196:WLS262197 WVO262196:WVO262197 G327732:G327733 JC327732:JC327733 SY327732:SY327733 ACU327732:ACU327733 AMQ327732:AMQ327733 AWM327732:AWM327733 BGI327732:BGI327733 BQE327732:BQE327733 CAA327732:CAA327733 CJW327732:CJW327733 CTS327732:CTS327733 DDO327732:DDO327733 DNK327732:DNK327733 DXG327732:DXG327733 EHC327732:EHC327733 EQY327732:EQY327733 FAU327732:FAU327733 FKQ327732:FKQ327733 FUM327732:FUM327733 GEI327732:GEI327733 GOE327732:GOE327733 GYA327732:GYA327733 HHW327732:HHW327733 HRS327732:HRS327733 IBO327732:IBO327733 ILK327732:ILK327733 IVG327732:IVG327733 JFC327732:JFC327733 JOY327732:JOY327733 JYU327732:JYU327733 KIQ327732:KIQ327733 KSM327732:KSM327733 LCI327732:LCI327733 LME327732:LME327733 LWA327732:LWA327733 MFW327732:MFW327733 MPS327732:MPS327733 MZO327732:MZO327733 NJK327732:NJK327733 NTG327732:NTG327733 ODC327732:ODC327733 OMY327732:OMY327733 OWU327732:OWU327733 PGQ327732:PGQ327733 PQM327732:PQM327733 QAI327732:QAI327733 QKE327732:QKE327733 QUA327732:QUA327733 RDW327732:RDW327733 RNS327732:RNS327733 RXO327732:RXO327733 SHK327732:SHK327733 SRG327732:SRG327733 TBC327732:TBC327733 TKY327732:TKY327733 TUU327732:TUU327733 UEQ327732:UEQ327733 UOM327732:UOM327733 UYI327732:UYI327733 VIE327732:VIE327733 VSA327732:VSA327733 WBW327732:WBW327733 WLS327732:WLS327733 WVO327732:WVO327733 G393268:G393269 JC393268:JC393269 SY393268:SY393269 ACU393268:ACU393269 AMQ393268:AMQ393269 AWM393268:AWM393269 BGI393268:BGI393269 BQE393268:BQE393269 CAA393268:CAA393269 CJW393268:CJW393269 CTS393268:CTS393269 DDO393268:DDO393269 DNK393268:DNK393269 DXG393268:DXG393269 EHC393268:EHC393269 EQY393268:EQY393269 FAU393268:FAU393269 FKQ393268:FKQ393269 FUM393268:FUM393269 GEI393268:GEI393269 GOE393268:GOE393269 GYA393268:GYA393269 HHW393268:HHW393269 HRS393268:HRS393269 IBO393268:IBO393269 ILK393268:ILK393269 IVG393268:IVG393269 JFC393268:JFC393269 JOY393268:JOY393269 JYU393268:JYU393269 KIQ393268:KIQ393269 KSM393268:KSM393269 LCI393268:LCI393269 LME393268:LME393269 LWA393268:LWA393269 MFW393268:MFW393269 MPS393268:MPS393269 MZO393268:MZO393269 NJK393268:NJK393269 NTG393268:NTG393269 ODC393268:ODC393269 OMY393268:OMY393269 OWU393268:OWU393269 PGQ393268:PGQ393269 PQM393268:PQM393269 QAI393268:QAI393269 QKE393268:QKE393269 QUA393268:QUA393269 RDW393268:RDW393269 RNS393268:RNS393269 RXO393268:RXO393269 SHK393268:SHK393269 SRG393268:SRG393269 TBC393268:TBC393269 TKY393268:TKY393269 TUU393268:TUU393269 UEQ393268:UEQ393269 UOM393268:UOM393269 UYI393268:UYI393269 VIE393268:VIE393269 VSA393268:VSA393269 WBW393268:WBW393269 WLS393268:WLS393269 WVO393268:WVO393269 G458804:G458805 JC458804:JC458805 SY458804:SY458805 ACU458804:ACU458805 AMQ458804:AMQ458805 AWM458804:AWM458805 BGI458804:BGI458805 BQE458804:BQE458805 CAA458804:CAA458805 CJW458804:CJW458805 CTS458804:CTS458805 DDO458804:DDO458805 DNK458804:DNK458805 DXG458804:DXG458805 EHC458804:EHC458805 EQY458804:EQY458805 FAU458804:FAU458805 FKQ458804:FKQ458805 FUM458804:FUM458805 GEI458804:GEI458805 GOE458804:GOE458805 GYA458804:GYA458805 HHW458804:HHW458805 HRS458804:HRS458805 IBO458804:IBO458805 ILK458804:ILK458805 IVG458804:IVG458805 JFC458804:JFC458805 JOY458804:JOY458805 JYU458804:JYU458805 KIQ458804:KIQ458805 KSM458804:KSM458805 LCI458804:LCI458805 LME458804:LME458805 LWA458804:LWA458805 MFW458804:MFW458805 MPS458804:MPS458805 MZO458804:MZO458805 NJK458804:NJK458805 NTG458804:NTG458805 ODC458804:ODC458805 OMY458804:OMY458805 OWU458804:OWU458805 PGQ458804:PGQ458805 PQM458804:PQM458805 QAI458804:QAI458805 QKE458804:QKE458805 QUA458804:QUA458805 RDW458804:RDW458805 RNS458804:RNS458805 RXO458804:RXO458805 SHK458804:SHK458805 SRG458804:SRG458805 TBC458804:TBC458805 TKY458804:TKY458805 TUU458804:TUU458805 UEQ458804:UEQ458805 UOM458804:UOM458805 UYI458804:UYI458805 VIE458804:VIE458805 VSA458804:VSA458805 WBW458804:WBW458805 WLS458804:WLS458805 WVO458804:WVO458805 G524340:G524341 JC524340:JC524341 SY524340:SY524341 ACU524340:ACU524341 AMQ524340:AMQ524341 AWM524340:AWM524341 BGI524340:BGI524341 BQE524340:BQE524341 CAA524340:CAA524341 CJW524340:CJW524341 CTS524340:CTS524341 DDO524340:DDO524341 DNK524340:DNK524341 DXG524340:DXG524341 EHC524340:EHC524341 EQY524340:EQY524341 FAU524340:FAU524341 FKQ524340:FKQ524341 FUM524340:FUM524341 GEI524340:GEI524341 GOE524340:GOE524341 GYA524340:GYA524341 HHW524340:HHW524341 HRS524340:HRS524341 IBO524340:IBO524341 ILK524340:ILK524341 IVG524340:IVG524341 JFC524340:JFC524341 JOY524340:JOY524341 JYU524340:JYU524341 KIQ524340:KIQ524341 KSM524340:KSM524341 LCI524340:LCI524341 LME524340:LME524341 LWA524340:LWA524341 MFW524340:MFW524341 MPS524340:MPS524341 MZO524340:MZO524341 NJK524340:NJK524341 NTG524340:NTG524341 ODC524340:ODC524341 OMY524340:OMY524341 OWU524340:OWU524341 PGQ524340:PGQ524341 PQM524340:PQM524341 QAI524340:QAI524341 QKE524340:QKE524341 QUA524340:QUA524341 RDW524340:RDW524341 RNS524340:RNS524341 RXO524340:RXO524341 SHK524340:SHK524341 SRG524340:SRG524341 TBC524340:TBC524341 TKY524340:TKY524341 TUU524340:TUU524341 UEQ524340:UEQ524341 UOM524340:UOM524341 UYI524340:UYI524341 VIE524340:VIE524341 VSA524340:VSA524341 WBW524340:WBW524341 WLS524340:WLS524341 WVO524340:WVO524341 G589876:G589877 JC589876:JC589877 SY589876:SY589877 ACU589876:ACU589877 AMQ589876:AMQ589877 AWM589876:AWM589877 BGI589876:BGI589877 BQE589876:BQE589877 CAA589876:CAA589877 CJW589876:CJW589877 CTS589876:CTS589877 DDO589876:DDO589877 DNK589876:DNK589877 DXG589876:DXG589877 EHC589876:EHC589877 EQY589876:EQY589877 FAU589876:FAU589877 FKQ589876:FKQ589877 FUM589876:FUM589877 GEI589876:GEI589877 GOE589876:GOE589877 GYA589876:GYA589877 HHW589876:HHW589877 HRS589876:HRS589877 IBO589876:IBO589877 ILK589876:ILK589877 IVG589876:IVG589877 JFC589876:JFC589877 JOY589876:JOY589877 JYU589876:JYU589877 KIQ589876:KIQ589877 KSM589876:KSM589877 LCI589876:LCI589877 LME589876:LME589877 LWA589876:LWA589877 MFW589876:MFW589877 MPS589876:MPS589877 MZO589876:MZO589877 NJK589876:NJK589877 NTG589876:NTG589877 ODC589876:ODC589877 OMY589876:OMY589877 OWU589876:OWU589877 PGQ589876:PGQ589877 PQM589876:PQM589877 QAI589876:QAI589877 QKE589876:QKE589877 QUA589876:QUA589877 RDW589876:RDW589877 RNS589876:RNS589877 RXO589876:RXO589877 SHK589876:SHK589877 SRG589876:SRG589877 TBC589876:TBC589877 TKY589876:TKY589877 TUU589876:TUU589877 UEQ589876:UEQ589877 UOM589876:UOM589877 UYI589876:UYI589877 VIE589876:VIE589877 VSA589876:VSA589877 WBW589876:WBW589877 WLS589876:WLS589877 WVO589876:WVO589877 G655412:G655413 JC655412:JC655413 SY655412:SY655413 ACU655412:ACU655413 AMQ655412:AMQ655413 AWM655412:AWM655413 BGI655412:BGI655413 BQE655412:BQE655413 CAA655412:CAA655413 CJW655412:CJW655413 CTS655412:CTS655413 DDO655412:DDO655413 DNK655412:DNK655413 DXG655412:DXG655413 EHC655412:EHC655413 EQY655412:EQY655413 FAU655412:FAU655413 FKQ655412:FKQ655413 FUM655412:FUM655413 GEI655412:GEI655413 GOE655412:GOE655413 GYA655412:GYA655413 HHW655412:HHW655413 HRS655412:HRS655413 IBO655412:IBO655413 ILK655412:ILK655413 IVG655412:IVG655413 JFC655412:JFC655413 JOY655412:JOY655413 JYU655412:JYU655413 KIQ655412:KIQ655413 KSM655412:KSM655413 LCI655412:LCI655413 LME655412:LME655413 LWA655412:LWA655413 MFW655412:MFW655413 MPS655412:MPS655413 MZO655412:MZO655413 NJK655412:NJK655413 NTG655412:NTG655413 ODC655412:ODC655413 OMY655412:OMY655413 OWU655412:OWU655413 PGQ655412:PGQ655413 PQM655412:PQM655413 QAI655412:QAI655413 QKE655412:QKE655413 QUA655412:QUA655413 RDW655412:RDW655413 RNS655412:RNS655413 RXO655412:RXO655413 SHK655412:SHK655413 SRG655412:SRG655413 TBC655412:TBC655413 TKY655412:TKY655413 TUU655412:TUU655413 UEQ655412:UEQ655413 UOM655412:UOM655413 UYI655412:UYI655413 VIE655412:VIE655413 VSA655412:VSA655413 WBW655412:WBW655413 WLS655412:WLS655413 WVO655412:WVO655413 G720948:G720949 JC720948:JC720949 SY720948:SY720949 ACU720948:ACU720949 AMQ720948:AMQ720949 AWM720948:AWM720949 BGI720948:BGI720949 BQE720948:BQE720949 CAA720948:CAA720949 CJW720948:CJW720949 CTS720948:CTS720949 DDO720948:DDO720949 DNK720948:DNK720949 DXG720948:DXG720949 EHC720948:EHC720949 EQY720948:EQY720949 FAU720948:FAU720949 FKQ720948:FKQ720949 FUM720948:FUM720949 GEI720948:GEI720949 GOE720948:GOE720949 GYA720948:GYA720949 HHW720948:HHW720949 HRS720948:HRS720949 IBO720948:IBO720949 ILK720948:ILK720949 IVG720948:IVG720949 JFC720948:JFC720949 JOY720948:JOY720949 JYU720948:JYU720949 KIQ720948:KIQ720949 KSM720948:KSM720949 LCI720948:LCI720949 LME720948:LME720949 LWA720948:LWA720949 MFW720948:MFW720949 MPS720948:MPS720949 MZO720948:MZO720949 NJK720948:NJK720949 NTG720948:NTG720949 ODC720948:ODC720949 OMY720948:OMY720949 OWU720948:OWU720949 PGQ720948:PGQ720949 PQM720948:PQM720949 QAI720948:QAI720949 QKE720948:QKE720949 QUA720948:QUA720949 RDW720948:RDW720949 RNS720948:RNS720949 RXO720948:RXO720949 SHK720948:SHK720949 SRG720948:SRG720949 TBC720948:TBC720949 TKY720948:TKY720949 TUU720948:TUU720949 UEQ720948:UEQ720949 UOM720948:UOM720949 UYI720948:UYI720949 VIE720948:VIE720949 VSA720948:VSA720949 WBW720948:WBW720949 WLS720948:WLS720949 WVO720948:WVO720949 G786484:G786485 JC786484:JC786485 SY786484:SY786485 ACU786484:ACU786485 AMQ786484:AMQ786485 AWM786484:AWM786485 BGI786484:BGI786485 BQE786484:BQE786485 CAA786484:CAA786485 CJW786484:CJW786485 CTS786484:CTS786485 DDO786484:DDO786485 DNK786484:DNK786485 DXG786484:DXG786485 EHC786484:EHC786485 EQY786484:EQY786485 FAU786484:FAU786485 FKQ786484:FKQ786485 FUM786484:FUM786485 GEI786484:GEI786485 GOE786484:GOE786485 GYA786484:GYA786485 HHW786484:HHW786485 HRS786484:HRS786485 IBO786484:IBO786485 ILK786484:ILK786485 IVG786484:IVG786485 JFC786484:JFC786485 JOY786484:JOY786485 JYU786484:JYU786485 KIQ786484:KIQ786485 KSM786484:KSM786485 LCI786484:LCI786485 LME786484:LME786485 LWA786484:LWA786485 MFW786484:MFW786485 MPS786484:MPS786485 MZO786484:MZO786485 NJK786484:NJK786485 NTG786484:NTG786485 ODC786484:ODC786485 OMY786484:OMY786485 OWU786484:OWU786485 PGQ786484:PGQ786485 PQM786484:PQM786485 QAI786484:QAI786485 QKE786484:QKE786485 QUA786484:QUA786485 RDW786484:RDW786485 RNS786484:RNS786485 RXO786484:RXO786485 SHK786484:SHK786485 SRG786484:SRG786485 TBC786484:TBC786485 TKY786484:TKY786485 TUU786484:TUU786485 UEQ786484:UEQ786485 UOM786484:UOM786485 UYI786484:UYI786485 VIE786484:VIE786485 VSA786484:VSA786485 WBW786484:WBW786485 WLS786484:WLS786485 WVO786484:WVO786485 G852020:G852021 JC852020:JC852021 SY852020:SY852021 ACU852020:ACU852021 AMQ852020:AMQ852021 AWM852020:AWM852021 BGI852020:BGI852021 BQE852020:BQE852021 CAA852020:CAA852021 CJW852020:CJW852021 CTS852020:CTS852021 DDO852020:DDO852021 DNK852020:DNK852021 DXG852020:DXG852021 EHC852020:EHC852021 EQY852020:EQY852021 FAU852020:FAU852021 FKQ852020:FKQ852021 FUM852020:FUM852021 GEI852020:GEI852021 GOE852020:GOE852021 GYA852020:GYA852021 HHW852020:HHW852021 HRS852020:HRS852021 IBO852020:IBO852021 ILK852020:ILK852021 IVG852020:IVG852021 JFC852020:JFC852021 JOY852020:JOY852021 JYU852020:JYU852021 KIQ852020:KIQ852021 KSM852020:KSM852021 LCI852020:LCI852021 LME852020:LME852021 LWA852020:LWA852021 MFW852020:MFW852021 MPS852020:MPS852021 MZO852020:MZO852021 NJK852020:NJK852021 NTG852020:NTG852021 ODC852020:ODC852021 OMY852020:OMY852021 OWU852020:OWU852021 PGQ852020:PGQ852021 PQM852020:PQM852021 QAI852020:QAI852021 QKE852020:QKE852021 QUA852020:QUA852021 RDW852020:RDW852021 RNS852020:RNS852021 RXO852020:RXO852021 SHK852020:SHK852021 SRG852020:SRG852021 TBC852020:TBC852021 TKY852020:TKY852021 TUU852020:TUU852021 UEQ852020:UEQ852021 UOM852020:UOM852021 UYI852020:UYI852021 VIE852020:VIE852021 VSA852020:VSA852021 WBW852020:WBW852021 WLS852020:WLS852021 WVO852020:WVO852021 G917556:G917557 JC917556:JC917557 SY917556:SY917557 ACU917556:ACU917557 AMQ917556:AMQ917557 AWM917556:AWM917557 BGI917556:BGI917557 BQE917556:BQE917557 CAA917556:CAA917557 CJW917556:CJW917557 CTS917556:CTS917557 DDO917556:DDO917557 DNK917556:DNK917557 DXG917556:DXG917557 EHC917556:EHC917557 EQY917556:EQY917557 FAU917556:FAU917557 FKQ917556:FKQ917557 FUM917556:FUM917557 GEI917556:GEI917557 GOE917556:GOE917557 GYA917556:GYA917557 HHW917556:HHW917557 HRS917556:HRS917557 IBO917556:IBO917557 ILK917556:ILK917557 IVG917556:IVG917557 JFC917556:JFC917557 JOY917556:JOY917557 JYU917556:JYU917557 KIQ917556:KIQ917557 KSM917556:KSM917557 LCI917556:LCI917557 LME917556:LME917557 LWA917556:LWA917557 MFW917556:MFW917557 MPS917556:MPS917557 MZO917556:MZO917557 NJK917556:NJK917557 NTG917556:NTG917557 ODC917556:ODC917557 OMY917556:OMY917557 OWU917556:OWU917557 PGQ917556:PGQ917557 PQM917556:PQM917557 QAI917556:QAI917557 QKE917556:QKE917557 QUA917556:QUA917557 RDW917556:RDW917557 RNS917556:RNS917557 RXO917556:RXO917557 SHK917556:SHK917557 SRG917556:SRG917557 TBC917556:TBC917557 TKY917556:TKY917557 TUU917556:TUU917557 UEQ917556:UEQ917557 UOM917556:UOM917557 UYI917556:UYI917557 VIE917556:VIE917557 VSA917556:VSA917557 WBW917556:WBW917557 WLS917556:WLS917557 WVO917556:WVO917557 G983092:G983093 JC983092:JC983093 SY983092:SY983093 ACU983092:ACU983093 AMQ983092:AMQ983093 AWM983092:AWM983093 BGI983092:BGI983093 BQE983092:BQE983093 CAA983092:CAA983093 CJW983092:CJW983093 CTS983092:CTS983093 DDO983092:DDO983093 DNK983092:DNK983093 DXG983092:DXG983093 EHC983092:EHC983093 EQY983092:EQY983093 FAU983092:FAU983093 FKQ983092:FKQ983093 FUM983092:FUM983093 GEI983092:GEI983093 GOE983092:GOE983093 GYA983092:GYA983093 HHW983092:HHW983093 HRS983092:HRS983093 IBO983092:IBO983093 ILK983092:ILK983093 IVG983092:IVG983093 JFC983092:JFC983093 JOY983092:JOY983093 JYU983092:JYU983093 KIQ983092:KIQ983093 KSM983092:KSM983093 LCI983092:LCI983093 LME983092:LME983093 LWA983092:LWA983093 MFW983092:MFW983093 MPS983092:MPS983093 MZO983092:MZO983093 NJK983092:NJK983093 NTG983092:NTG983093 ODC983092:ODC983093 OMY983092:OMY983093 OWU983092:OWU983093 PGQ983092:PGQ983093 PQM983092:PQM983093 QAI983092:QAI983093 QKE983092:QKE983093 QUA983092:QUA983093 RDW983092:RDW983093 RNS983092:RNS983093 RXO983092:RXO983093 SHK983092:SHK983093 SRG983092:SRG983093 TBC983092:TBC983093 TKY983092:TKY983093 TUU983092:TUU983093 UEQ983092:UEQ983093 UOM983092:UOM983093 UYI983092:UYI983093 VIE983092:VIE983093 VSA983092:VSA983093 WBW983092:WBW983093 WLS983092:WLS983093 WVO983092:WVO983093 C59 IY59 SU59 ACQ59 AMM59 AWI59 BGE59 BQA59 BZW59 CJS59 CTO59 DDK59 DNG59 DXC59 EGY59 EQU59 FAQ59 FKM59 FUI59 GEE59 GOA59 GXW59 HHS59 HRO59 IBK59 ILG59 IVC59 JEY59 JOU59 JYQ59 KIM59 KSI59 LCE59 LMA59 LVW59 MFS59 MPO59 MZK59 NJG59 NTC59 OCY59 OMU59 OWQ59 PGM59 PQI59 QAE59 QKA59 QTW59 RDS59 RNO59 RXK59 SHG59 SRC59 TAY59 TKU59 TUQ59 UEM59 UOI59 UYE59 VIA59 VRW59 WBS59 WLO59 WVK59 C65595 IY65595 SU65595 ACQ65595 AMM65595 AWI65595 BGE65595 BQA65595 BZW65595 CJS65595 CTO65595 DDK65595 DNG65595 DXC65595 EGY65595 EQU65595 FAQ65595 FKM65595 FUI65595 GEE65595 GOA65595 GXW65595 HHS65595 HRO65595 IBK65595 ILG65595 IVC65595 JEY65595 JOU65595 JYQ65595 KIM65595 KSI65595 LCE65595 LMA65595 LVW65595 MFS65595 MPO65595 MZK65595 NJG65595 NTC65595 OCY65595 OMU65595 OWQ65595 PGM65595 PQI65595 QAE65595 QKA65595 QTW65595 RDS65595 RNO65595 RXK65595 SHG65595 SRC65595 TAY65595 TKU65595 TUQ65595 UEM65595 UOI65595 UYE65595 VIA65595 VRW65595 WBS65595 WLO65595 WVK65595 C131131 IY131131 SU131131 ACQ131131 AMM131131 AWI131131 BGE131131 BQA131131 BZW131131 CJS131131 CTO131131 DDK131131 DNG131131 DXC131131 EGY131131 EQU131131 FAQ131131 FKM131131 FUI131131 GEE131131 GOA131131 GXW131131 HHS131131 HRO131131 IBK131131 ILG131131 IVC131131 JEY131131 JOU131131 JYQ131131 KIM131131 KSI131131 LCE131131 LMA131131 LVW131131 MFS131131 MPO131131 MZK131131 NJG131131 NTC131131 OCY131131 OMU131131 OWQ131131 PGM131131 PQI131131 QAE131131 QKA131131 QTW131131 RDS131131 RNO131131 RXK131131 SHG131131 SRC131131 TAY131131 TKU131131 TUQ131131 UEM131131 UOI131131 UYE131131 VIA131131 VRW131131 WBS131131 WLO131131 WVK131131 C196667 IY196667 SU196667 ACQ196667 AMM196667 AWI196667 BGE196667 BQA196667 BZW196667 CJS196667 CTO196667 DDK196667 DNG196667 DXC196667 EGY196667 EQU196667 FAQ196667 FKM196667 FUI196667 GEE196667 GOA196667 GXW196667 HHS196667 HRO196667 IBK196667 ILG196667 IVC196667 JEY196667 JOU196667 JYQ196667 KIM196667 KSI196667 LCE196667 LMA196667 LVW196667 MFS196667 MPO196667 MZK196667 NJG196667 NTC196667 OCY196667 OMU196667 OWQ196667 PGM196667 PQI196667 QAE196667 QKA196667 QTW196667 RDS196667 RNO196667 RXK196667 SHG196667 SRC196667 TAY196667 TKU196667 TUQ196667 UEM196667 UOI196667 UYE196667 VIA196667 VRW196667 WBS196667 WLO196667 WVK196667 C262203 IY262203 SU262203 ACQ262203 AMM262203 AWI262203 BGE262203 BQA262203 BZW262203 CJS262203 CTO262203 DDK262203 DNG262203 DXC262203 EGY262203 EQU262203 FAQ262203 FKM262203 FUI262203 GEE262203 GOA262203 GXW262203 HHS262203 HRO262203 IBK262203 ILG262203 IVC262203 JEY262203 JOU262203 JYQ262203 KIM262203 KSI262203 LCE262203 LMA262203 LVW262203 MFS262203 MPO262203 MZK262203 NJG262203 NTC262203 OCY262203 OMU262203 OWQ262203 PGM262203 PQI262203 QAE262203 QKA262203 QTW262203 RDS262203 RNO262203 RXK262203 SHG262203 SRC262203 TAY262203 TKU262203 TUQ262203 UEM262203 UOI262203 UYE262203 VIA262203 VRW262203 WBS262203 WLO262203 WVK262203 C327739 IY327739 SU327739 ACQ327739 AMM327739 AWI327739 BGE327739 BQA327739 BZW327739 CJS327739 CTO327739 DDK327739 DNG327739 DXC327739 EGY327739 EQU327739 FAQ327739 FKM327739 FUI327739 GEE327739 GOA327739 GXW327739 HHS327739 HRO327739 IBK327739 ILG327739 IVC327739 JEY327739 JOU327739 JYQ327739 KIM327739 KSI327739 LCE327739 LMA327739 LVW327739 MFS327739 MPO327739 MZK327739 NJG327739 NTC327739 OCY327739 OMU327739 OWQ327739 PGM327739 PQI327739 QAE327739 QKA327739 QTW327739 RDS327739 RNO327739 RXK327739 SHG327739 SRC327739 TAY327739 TKU327739 TUQ327739 UEM327739 UOI327739 UYE327739 VIA327739 VRW327739 WBS327739 WLO327739 WVK327739 C393275 IY393275 SU393275 ACQ393275 AMM393275 AWI393275 BGE393275 BQA393275 BZW393275 CJS393275 CTO393275 DDK393275 DNG393275 DXC393275 EGY393275 EQU393275 FAQ393275 FKM393275 FUI393275 GEE393275 GOA393275 GXW393275 HHS393275 HRO393275 IBK393275 ILG393275 IVC393275 JEY393275 JOU393275 JYQ393275 KIM393275 KSI393275 LCE393275 LMA393275 LVW393275 MFS393275 MPO393275 MZK393275 NJG393275 NTC393275 OCY393275 OMU393275 OWQ393275 PGM393275 PQI393275 QAE393275 QKA393275 QTW393275 RDS393275 RNO393275 RXK393275 SHG393275 SRC393275 TAY393275 TKU393275 TUQ393275 UEM393275 UOI393275 UYE393275 VIA393275 VRW393275 WBS393275 WLO393275 WVK393275 C458811 IY458811 SU458811 ACQ458811 AMM458811 AWI458811 BGE458811 BQA458811 BZW458811 CJS458811 CTO458811 DDK458811 DNG458811 DXC458811 EGY458811 EQU458811 FAQ458811 FKM458811 FUI458811 GEE458811 GOA458811 GXW458811 HHS458811 HRO458811 IBK458811 ILG458811 IVC458811 JEY458811 JOU458811 JYQ458811 KIM458811 KSI458811 LCE458811 LMA458811 LVW458811 MFS458811 MPO458811 MZK458811 NJG458811 NTC458811 OCY458811 OMU458811 OWQ458811 PGM458811 PQI458811 QAE458811 QKA458811 QTW458811 RDS458811 RNO458811 RXK458811 SHG458811 SRC458811 TAY458811 TKU458811 TUQ458811 UEM458811 UOI458811 UYE458811 VIA458811 VRW458811 WBS458811 WLO458811 WVK458811 C524347 IY524347 SU524347 ACQ524347 AMM524347 AWI524347 BGE524347 BQA524347 BZW524347 CJS524347 CTO524347 DDK524347 DNG524347 DXC524347 EGY524347 EQU524347 FAQ524347 FKM524347 FUI524347 GEE524347 GOA524347 GXW524347 HHS524347 HRO524347 IBK524347 ILG524347 IVC524347 JEY524347 JOU524347 JYQ524347 KIM524347 KSI524347 LCE524347 LMA524347 LVW524347 MFS524347 MPO524347 MZK524347 NJG524347 NTC524347 OCY524347 OMU524347 OWQ524347 PGM524347 PQI524347 QAE524347 QKA524347 QTW524347 RDS524347 RNO524347 RXK524347 SHG524347 SRC524347 TAY524347 TKU524347 TUQ524347 UEM524347 UOI524347 UYE524347 VIA524347 VRW524347 WBS524347 WLO524347 WVK524347 C589883 IY589883 SU589883 ACQ589883 AMM589883 AWI589883 BGE589883 BQA589883 BZW589883 CJS589883 CTO589883 DDK589883 DNG589883 DXC589883 EGY589883 EQU589883 FAQ589883 FKM589883 FUI589883 GEE589883 GOA589883 GXW589883 HHS589883 HRO589883 IBK589883 ILG589883 IVC589883 JEY589883 JOU589883 JYQ589883 KIM589883 KSI589883 LCE589883 LMA589883 LVW589883 MFS589883 MPO589883 MZK589883 NJG589883 NTC589883 OCY589883 OMU589883 OWQ589883 PGM589883 PQI589883 QAE589883 QKA589883 QTW589883 RDS589883 RNO589883 RXK589883 SHG589883 SRC589883 TAY589883 TKU589883 TUQ589883 UEM589883 UOI589883 UYE589883 VIA589883 VRW589883 WBS589883 WLO589883 WVK589883 C655419 IY655419 SU655419 ACQ655419 AMM655419 AWI655419 BGE655419 BQA655419 BZW655419 CJS655419 CTO655419 DDK655419 DNG655419 DXC655419 EGY655419 EQU655419 FAQ655419 FKM655419 FUI655419 GEE655419 GOA655419 GXW655419 HHS655419 HRO655419 IBK655419 ILG655419 IVC655419 JEY655419 JOU655419 JYQ655419 KIM655419 KSI655419 LCE655419 LMA655419 LVW655419 MFS655419 MPO655419 MZK655419 NJG655419 NTC655419 OCY655419 OMU655419 OWQ655419 PGM655419 PQI655419 QAE655419 QKA655419 QTW655419 RDS655419 RNO655419 RXK655419 SHG655419 SRC655419 TAY655419 TKU655419 TUQ655419 UEM655419 UOI655419 UYE655419 VIA655419 VRW655419 WBS655419 WLO655419 WVK655419 C720955 IY720955 SU720955 ACQ720955 AMM720955 AWI720955 BGE720955 BQA720955 BZW720955 CJS720955 CTO720955 DDK720955 DNG720955 DXC720955 EGY720955 EQU720955 FAQ720955 FKM720955 FUI720955 GEE720955 GOA720955 GXW720955 HHS720955 HRO720955 IBK720955 ILG720955 IVC720955 JEY720955 JOU720955 JYQ720955 KIM720955 KSI720955 LCE720955 LMA720955 LVW720955 MFS720955 MPO720955 MZK720955 NJG720955 NTC720955 OCY720955 OMU720955 OWQ720955 PGM720955 PQI720955 QAE720955 QKA720955 QTW720955 RDS720955 RNO720955 RXK720955 SHG720955 SRC720955 TAY720955 TKU720955 TUQ720955 UEM720955 UOI720955 UYE720955 VIA720955 VRW720955 WBS720955 WLO720955 WVK720955 C786491 IY786491 SU786491 ACQ786491 AMM786491 AWI786491 BGE786491 BQA786491 BZW786491 CJS786491 CTO786491 DDK786491 DNG786491 DXC786491 EGY786491 EQU786491 FAQ786491 FKM786491 FUI786491 GEE786491 GOA786491 GXW786491 HHS786491 HRO786491 IBK786491 ILG786491 IVC786491 JEY786491 JOU786491 JYQ786491 KIM786491 KSI786491 LCE786491 LMA786491 LVW786491 MFS786491 MPO786491 MZK786491 NJG786491 NTC786491 OCY786491 OMU786491 OWQ786491 PGM786491 PQI786491 QAE786491 QKA786491 QTW786491 RDS786491 RNO786491 RXK786491 SHG786491 SRC786491 TAY786491 TKU786491 TUQ786491 UEM786491 UOI786491 UYE786491 VIA786491 VRW786491 WBS786491 WLO786491 WVK786491 C852027 IY852027 SU852027 ACQ852027 AMM852027 AWI852027 BGE852027 BQA852027 BZW852027 CJS852027 CTO852027 DDK852027 DNG852027 DXC852027 EGY852027 EQU852027 FAQ852027 FKM852027 FUI852027 GEE852027 GOA852027 GXW852027 HHS852027 HRO852027 IBK852027 ILG852027 IVC852027 JEY852027 JOU852027 JYQ852027 KIM852027 KSI852027 LCE852027 LMA852027 LVW852027 MFS852027 MPO852027 MZK852027 NJG852027 NTC852027 OCY852027 OMU852027 OWQ852027 PGM852027 PQI852027 QAE852027 QKA852027 QTW852027 RDS852027 RNO852027 RXK852027 SHG852027 SRC852027 TAY852027 TKU852027 TUQ852027 UEM852027 UOI852027 UYE852027 VIA852027 VRW852027 WBS852027 WLO852027 WVK852027 C917563 IY917563 SU917563 ACQ917563 AMM917563 AWI917563 BGE917563 BQA917563 BZW917563 CJS917563 CTO917563 DDK917563 DNG917563 DXC917563 EGY917563 EQU917563 FAQ917563 FKM917563 FUI917563 GEE917563 GOA917563 GXW917563 HHS917563 HRO917563 IBK917563 ILG917563 IVC917563 JEY917563 JOU917563 JYQ917563 KIM917563 KSI917563 LCE917563 LMA917563 LVW917563 MFS917563 MPO917563 MZK917563 NJG917563 NTC917563 OCY917563 OMU917563 OWQ917563 PGM917563 PQI917563 QAE917563 QKA917563 QTW917563 RDS917563 RNO917563 RXK917563 SHG917563 SRC917563 TAY917563 TKU917563 TUQ917563 UEM917563 UOI917563 UYE917563 VIA917563 VRW917563 WBS917563 WLO917563 WVK917563 C983099 IY983099 SU983099 ACQ983099 AMM983099 AWI983099 BGE983099 BQA983099 BZW983099 CJS983099 CTO983099 DDK983099 DNG983099 DXC983099 EGY983099 EQU983099 FAQ983099 FKM983099 FUI983099 GEE983099 GOA983099 GXW983099 HHS983099 HRO983099 IBK983099 ILG983099 IVC983099 JEY983099 JOU983099 JYQ983099 KIM983099 KSI983099 LCE983099 LMA983099 LVW983099 MFS983099 MPO983099 MZK983099 NJG983099 NTC983099 OCY983099 OMU983099 OWQ983099 PGM983099 PQI983099 QAE983099 QKA983099 QTW983099 RDS983099 RNO983099 RXK983099 SHG983099 SRC983099 TAY983099 TKU983099 TUQ983099 UEM983099 UOI983099 UYE983099 VIA983099 VRW983099 WBS983099 WLO983099 WVK983099 G58:G59 JC58:JC59 SY58:SY59 ACU58:ACU59 AMQ58:AMQ59 AWM58:AWM59 BGI58:BGI59 BQE58:BQE59 CAA58:CAA59 CJW58:CJW59 CTS58:CTS59 DDO58:DDO59 DNK58:DNK59 DXG58:DXG59 EHC58:EHC59 EQY58:EQY59 FAU58:FAU59 FKQ58:FKQ59 FUM58:FUM59 GEI58:GEI59 GOE58:GOE59 GYA58:GYA59 HHW58:HHW59 HRS58:HRS59 IBO58:IBO59 ILK58:ILK59 IVG58:IVG59 JFC58:JFC59 JOY58:JOY59 JYU58:JYU59 KIQ58:KIQ59 KSM58:KSM59 LCI58:LCI59 LME58:LME59 LWA58:LWA59 MFW58:MFW59 MPS58:MPS59 MZO58:MZO59 NJK58:NJK59 NTG58:NTG59 ODC58:ODC59 OMY58:OMY59 OWU58:OWU59 PGQ58:PGQ59 PQM58:PQM59 QAI58:QAI59 QKE58:QKE59 QUA58:QUA59 RDW58:RDW59 RNS58:RNS59 RXO58:RXO59 SHK58:SHK59 SRG58:SRG59 TBC58:TBC59 TKY58:TKY59 TUU58:TUU59 UEQ58:UEQ59 UOM58:UOM59 UYI58:UYI59 VIE58:VIE59 VSA58:VSA59 WBW58:WBW59 WLS58:WLS59 WVO58:WVO59 G65594:G65595 JC65594:JC65595 SY65594:SY65595 ACU65594:ACU65595 AMQ65594:AMQ65595 AWM65594:AWM65595 BGI65594:BGI65595 BQE65594:BQE65595 CAA65594:CAA65595 CJW65594:CJW65595 CTS65594:CTS65595 DDO65594:DDO65595 DNK65594:DNK65595 DXG65594:DXG65595 EHC65594:EHC65595 EQY65594:EQY65595 FAU65594:FAU65595 FKQ65594:FKQ65595 FUM65594:FUM65595 GEI65594:GEI65595 GOE65594:GOE65595 GYA65594:GYA65595 HHW65594:HHW65595 HRS65594:HRS65595 IBO65594:IBO65595 ILK65594:ILK65595 IVG65594:IVG65595 JFC65594:JFC65595 JOY65594:JOY65595 JYU65594:JYU65595 KIQ65594:KIQ65595 KSM65594:KSM65595 LCI65594:LCI65595 LME65594:LME65595 LWA65594:LWA65595 MFW65594:MFW65595 MPS65594:MPS65595 MZO65594:MZO65595 NJK65594:NJK65595 NTG65594:NTG65595 ODC65594:ODC65595 OMY65594:OMY65595 OWU65594:OWU65595 PGQ65594:PGQ65595 PQM65594:PQM65595 QAI65594:QAI65595 QKE65594:QKE65595 QUA65594:QUA65595 RDW65594:RDW65595 RNS65594:RNS65595 RXO65594:RXO65595 SHK65594:SHK65595 SRG65594:SRG65595 TBC65594:TBC65595 TKY65594:TKY65595 TUU65594:TUU65595 UEQ65594:UEQ65595 UOM65594:UOM65595 UYI65594:UYI65595 VIE65594:VIE65595 VSA65594:VSA65595 WBW65594:WBW65595 WLS65594:WLS65595 WVO65594:WVO65595 G131130:G131131 JC131130:JC131131 SY131130:SY131131 ACU131130:ACU131131 AMQ131130:AMQ131131 AWM131130:AWM131131 BGI131130:BGI131131 BQE131130:BQE131131 CAA131130:CAA131131 CJW131130:CJW131131 CTS131130:CTS131131 DDO131130:DDO131131 DNK131130:DNK131131 DXG131130:DXG131131 EHC131130:EHC131131 EQY131130:EQY131131 FAU131130:FAU131131 FKQ131130:FKQ131131 FUM131130:FUM131131 GEI131130:GEI131131 GOE131130:GOE131131 GYA131130:GYA131131 HHW131130:HHW131131 HRS131130:HRS131131 IBO131130:IBO131131 ILK131130:ILK131131 IVG131130:IVG131131 JFC131130:JFC131131 JOY131130:JOY131131 JYU131130:JYU131131 KIQ131130:KIQ131131 KSM131130:KSM131131 LCI131130:LCI131131 LME131130:LME131131 LWA131130:LWA131131 MFW131130:MFW131131 MPS131130:MPS131131 MZO131130:MZO131131 NJK131130:NJK131131 NTG131130:NTG131131 ODC131130:ODC131131 OMY131130:OMY131131 OWU131130:OWU131131 PGQ131130:PGQ131131 PQM131130:PQM131131 QAI131130:QAI131131 QKE131130:QKE131131 QUA131130:QUA131131 RDW131130:RDW131131 RNS131130:RNS131131 RXO131130:RXO131131 SHK131130:SHK131131 SRG131130:SRG131131 TBC131130:TBC131131 TKY131130:TKY131131 TUU131130:TUU131131 UEQ131130:UEQ131131 UOM131130:UOM131131 UYI131130:UYI131131 VIE131130:VIE131131 VSA131130:VSA131131 WBW131130:WBW131131 WLS131130:WLS131131 WVO131130:WVO131131 G196666:G196667 JC196666:JC196667 SY196666:SY196667 ACU196666:ACU196667 AMQ196666:AMQ196667 AWM196666:AWM196667 BGI196666:BGI196667 BQE196666:BQE196667 CAA196666:CAA196667 CJW196666:CJW196667 CTS196666:CTS196667 DDO196666:DDO196667 DNK196666:DNK196667 DXG196666:DXG196667 EHC196666:EHC196667 EQY196666:EQY196667 FAU196666:FAU196667 FKQ196666:FKQ196667 FUM196666:FUM196667 GEI196666:GEI196667 GOE196666:GOE196667 GYA196666:GYA196667 HHW196666:HHW196667 HRS196666:HRS196667 IBO196666:IBO196667 ILK196666:ILK196667 IVG196666:IVG196667 JFC196666:JFC196667 JOY196666:JOY196667 JYU196666:JYU196667 KIQ196666:KIQ196667 KSM196666:KSM196667 LCI196666:LCI196667 LME196666:LME196667 LWA196666:LWA196667 MFW196666:MFW196667 MPS196666:MPS196667 MZO196666:MZO196667 NJK196666:NJK196667 NTG196666:NTG196667 ODC196666:ODC196667 OMY196666:OMY196667 OWU196666:OWU196667 PGQ196666:PGQ196667 PQM196666:PQM196667 QAI196666:QAI196667 QKE196666:QKE196667 QUA196666:QUA196667 RDW196666:RDW196667 RNS196666:RNS196667 RXO196666:RXO196667 SHK196666:SHK196667 SRG196666:SRG196667 TBC196666:TBC196667 TKY196666:TKY196667 TUU196666:TUU196667 UEQ196666:UEQ196667 UOM196666:UOM196667 UYI196666:UYI196667 VIE196666:VIE196667 VSA196666:VSA196667 WBW196666:WBW196667 WLS196666:WLS196667 WVO196666:WVO196667 G262202:G262203 JC262202:JC262203 SY262202:SY262203 ACU262202:ACU262203 AMQ262202:AMQ262203 AWM262202:AWM262203 BGI262202:BGI262203 BQE262202:BQE262203 CAA262202:CAA262203 CJW262202:CJW262203 CTS262202:CTS262203 DDO262202:DDO262203 DNK262202:DNK262203 DXG262202:DXG262203 EHC262202:EHC262203 EQY262202:EQY262203 FAU262202:FAU262203 FKQ262202:FKQ262203 FUM262202:FUM262203 GEI262202:GEI262203 GOE262202:GOE262203 GYA262202:GYA262203 HHW262202:HHW262203 HRS262202:HRS262203 IBO262202:IBO262203 ILK262202:ILK262203 IVG262202:IVG262203 JFC262202:JFC262203 JOY262202:JOY262203 JYU262202:JYU262203 KIQ262202:KIQ262203 KSM262202:KSM262203 LCI262202:LCI262203 LME262202:LME262203 LWA262202:LWA262203 MFW262202:MFW262203 MPS262202:MPS262203 MZO262202:MZO262203 NJK262202:NJK262203 NTG262202:NTG262203 ODC262202:ODC262203 OMY262202:OMY262203 OWU262202:OWU262203 PGQ262202:PGQ262203 PQM262202:PQM262203 QAI262202:QAI262203 QKE262202:QKE262203 QUA262202:QUA262203 RDW262202:RDW262203 RNS262202:RNS262203 RXO262202:RXO262203 SHK262202:SHK262203 SRG262202:SRG262203 TBC262202:TBC262203 TKY262202:TKY262203 TUU262202:TUU262203 UEQ262202:UEQ262203 UOM262202:UOM262203 UYI262202:UYI262203 VIE262202:VIE262203 VSA262202:VSA262203 WBW262202:WBW262203 WLS262202:WLS262203 WVO262202:WVO262203 G327738:G327739 JC327738:JC327739 SY327738:SY327739 ACU327738:ACU327739 AMQ327738:AMQ327739 AWM327738:AWM327739 BGI327738:BGI327739 BQE327738:BQE327739 CAA327738:CAA327739 CJW327738:CJW327739 CTS327738:CTS327739 DDO327738:DDO327739 DNK327738:DNK327739 DXG327738:DXG327739 EHC327738:EHC327739 EQY327738:EQY327739 FAU327738:FAU327739 FKQ327738:FKQ327739 FUM327738:FUM327739 GEI327738:GEI327739 GOE327738:GOE327739 GYA327738:GYA327739 HHW327738:HHW327739 HRS327738:HRS327739 IBO327738:IBO327739 ILK327738:ILK327739 IVG327738:IVG327739 JFC327738:JFC327739 JOY327738:JOY327739 JYU327738:JYU327739 KIQ327738:KIQ327739 KSM327738:KSM327739 LCI327738:LCI327739 LME327738:LME327739 LWA327738:LWA327739 MFW327738:MFW327739 MPS327738:MPS327739 MZO327738:MZO327739 NJK327738:NJK327739 NTG327738:NTG327739 ODC327738:ODC327739 OMY327738:OMY327739 OWU327738:OWU327739 PGQ327738:PGQ327739 PQM327738:PQM327739 QAI327738:QAI327739 QKE327738:QKE327739 QUA327738:QUA327739 RDW327738:RDW327739 RNS327738:RNS327739 RXO327738:RXO327739 SHK327738:SHK327739 SRG327738:SRG327739 TBC327738:TBC327739 TKY327738:TKY327739 TUU327738:TUU327739 UEQ327738:UEQ327739 UOM327738:UOM327739 UYI327738:UYI327739 VIE327738:VIE327739 VSA327738:VSA327739 WBW327738:WBW327739 WLS327738:WLS327739 WVO327738:WVO327739 G393274:G393275 JC393274:JC393275 SY393274:SY393275 ACU393274:ACU393275 AMQ393274:AMQ393275 AWM393274:AWM393275 BGI393274:BGI393275 BQE393274:BQE393275 CAA393274:CAA393275 CJW393274:CJW393275 CTS393274:CTS393275 DDO393274:DDO393275 DNK393274:DNK393275 DXG393274:DXG393275 EHC393274:EHC393275 EQY393274:EQY393275 FAU393274:FAU393275 FKQ393274:FKQ393275 FUM393274:FUM393275 GEI393274:GEI393275 GOE393274:GOE393275 GYA393274:GYA393275 HHW393274:HHW393275 HRS393274:HRS393275 IBO393274:IBO393275 ILK393274:ILK393275 IVG393274:IVG393275 JFC393274:JFC393275 JOY393274:JOY393275 JYU393274:JYU393275 KIQ393274:KIQ393275 KSM393274:KSM393275 LCI393274:LCI393275 LME393274:LME393275 LWA393274:LWA393275 MFW393274:MFW393275 MPS393274:MPS393275 MZO393274:MZO393275 NJK393274:NJK393275 NTG393274:NTG393275 ODC393274:ODC393275 OMY393274:OMY393275 OWU393274:OWU393275 PGQ393274:PGQ393275 PQM393274:PQM393275 QAI393274:QAI393275 QKE393274:QKE393275 QUA393274:QUA393275 RDW393274:RDW393275 RNS393274:RNS393275 RXO393274:RXO393275 SHK393274:SHK393275 SRG393274:SRG393275 TBC393274:TBC393275 TKY393274:TKY393275 TUU393274:TUU393275 UEQ393274:UEQ393275 UOM393274:UOM393275 UYI393274:UYI393275 VIE393274:VIE393275 VSA393274:VSA393275 WBW393274:WBW393275 WLS393274:WLS393275 WVO393274:WVO393275 G458810:G458811 JC458810:JC458811 SY458810:SY458811 ACU458810:ACU458811 AMQ458810:AMQ458811 AWM458810:AWM458811 BGI458810:BGI458811 BQE458810:BQE458811 CAA458810:CAA458811 CJW458810:CJW458811 CTS458810:CTS458811 DDO458810:DDO458811 DNK458810:DNK458811 DXG458810:DXG458811 EHC458810:EHC458811 EQY458810:EQY458811 FAU458810:FAU458811 FKQ458810:FKQ458811 FUM458810:FUM458811 GEI458810:GEI458811 GOE458810:GOE458811 GYA458810:GYA458811 HHW458810:HHW458811 HRS458810:HRS458811 IBO458810:IBO458811 ILK458810:ILK458811 IVG458810:IVG458811 JFC458810:JFC458811 JOY458810:JOY458811 JYU458810:JYU458811 KIQ458810:KIQ458811 KSM458810:KSM458811 LCI458810:LCI458811 LME458810:LME458811 LWA458810:LWA458811 MFW458810:MFW458811 MPS458810:MPS458811 MZO458810:MZO458811 NJK458810:NJK458811 NTG458810:NTG458811 ODC458810:ODC458811 OMY458810:OMY458811 OWU458810:OWU458811 PGQ458810:PGQ458811 PQM458810:PQM458811 QAI458810:QAI458811 QKE458810:QKE458811 QUA458810:QUA458811 RDW458810:RDW458811 RNS458810:RNS458811 RXO458810:RXO458811 SHK458810:SHK458811 SRG458810:SRG458811 TBC458810:TBC458811 TKY458810:TKY458811 TUU458810:TUU458811 UEQ458810:UEQ458811 UOM458810:UOM458811 UYI458810:UYI458811 VIE458810:VIE458811 VSA458810:VSA458811 WBW458810:WBW458811 WLS458810:WLS458811 WVO458810:WVO458811 G524346:G524347 JC524346:JC524347 SY524346:SY524347 ACU524346:ACU524347 AMQ524346:AMQ524347 AWM524346:AWM524347 BGI524346:BGI524347 BQE524346:BQE524347 CAA524346:CAA524347 CJW524346:CJW524347 CTS524346:CTS524347 DDO524346:DDO524347 DNK524346:DNK524347 DXG524346:DXG524347 EHC524346:EHC524347 EQY524346:EQY524347 FAU524346:FAU524347 FKQ524346:FKQ524347 FUM524346:FUM524347 GEI524346:GEI524347 GOE524346:GOE524347 GYA524346:GYA524347 HHW524346:HHW524347 HRS524346:HRS524347 IBO524346:IBO524347 ILK524346:ILK524347 IVG524346:IVG524347 JFC524346:JFC524347 JOY524346:JOY524347 JYU524346:JYU524347 KIQ524346:KIQ524347 KSM524346:KSM524347 LCI524346:LCI524347 LME524346:LME524347 LWA524346:LWA524347 MFW524346:MFW524347 MPS524346:MPS524347 MZO524346:MZO524347 NJK524346:NJK524347 NTG524346:NTG524347 ODC524346:ODC524347 OMY524346:OMY524347 OWU524346:OWU524347 PGQ524346:PGQ524347 PQM524346:PQM524347 QAI524346:QAI524347 QKE524346:QKE524347 QUA524346:QUA524347 RDW524346:RDW524347 RNS524346:RNS524347 RXO524346:RXO524347 SHK524346:SHK524347 SRG524346:SRG524347 TBC524346:TBC524347 TKY524346:TKY524347 TUU524346:TUU524347 UEQ524346:UEQ524347 UOM524346:UOM524347 UYI524346:UYI524347 VIE524346:VIE524347 VSA524346:VSA524347 WBW524346:WBW524347 WLS524346:WLS524347 WVO524346:WVO524347 G589882:G589883 JC589882:JC589883 SY589882:SY589883 ACU589882:ACU589883 AMQ589882:AMQ589883 AWM589882:AWM589883 BGI589882:BGI589883 BQE589882:BQE589883 CAA589882:CAA589883 CJW589882:CJW589883 CTS589882:CTS589883 DDO589882:DDO589883 DNK589882:DNK589883 DXG589882:DXG589883 EHC589882:EHC589883 EQY589882:EQY589883 FAU589882:FAU589883 FKQ589882:FKQ589883 FUM589882:FUM589883 GEI589882:GEI589883 GOE589882:GOE589883 GYA589882:GYA589883 HHW589882:HHW589883 HRS589882:HRS589883 IBO589882:IBO589883 ILK589882:ILK589883 IVG589882:IVG589883 JFC589882:JFC589883 JOY589882:JOY589883 JYU589882:JYU589883 KIQ589882:KIQ589883 KSM589882:KSM589883 LCI589882:LCI589883 LME589882:LME589883 LWA589882:LWA589883 MFW589882:MFW589883 MPS589882:MPS589883 MZO589882:MZO589883 NJK589882:NJK589883 NTG589882:NTG589883 ODC589882:ODC589883 OMY589882:OMY589883 OWU589882:OWU589883 PGQ589882:PGQ589883 PQM589882:PQM589883 QAI589882:QAI589883 QKE589882:QKE589883 QUA589882:QUA589883 RDW589882:RDW589883 RNS589882:RNS589883 RXO589882:RXO589883 SHK589882:SHK589883 SRG589882:SRG589883 TBC589882:TBC589883 TKY589882:TKY589883 TUU589882:TUU589883 UEQ589882:UEQ589883 UOM589882:UOM589883 UYI589882:UYI589883 VIE589882:VIE589883 VSA589882:VSA589883 WBW589882:WBW589883 WLS589882:WLS589883 WVO589882:WVO589883 G655418:G655419 JC655418:JC655419 SY655418:SY655419 ACU655418:ACU655419 AMQ655418:AMQ655419 AWM655418:AWM655419 BGI655418:BGI655419 BQE655418:BQE655419 CAA655418:CAA655419 CJW655418:CJW655419 CTS655418:CTS655419 DDO655418:DDO655419 DNK655418:DNK655419 DXG655418:DXG655419 EHC655418:EHC655419 EQY655418:EQY655419 FAU655418:FAU655419 FKQ655418:FKQ655419 FUM655418:FUM655419 GEI655418:GEI655419 GOE655418:GOE655419 GYA655418:GYA655419 HHW655418:HHW655419 HRS655418:HRS655419 IBO655418:IBO655419 ILK655418:ILK655419 IVG655418:IVG655419 JFC655418:JFC655419 JOY655418:JOY655419 JYU655418:JYU655419 KIQ655418:KIQ655419 KSM655418:KSM655419 LCI655418:LCI655419 LME655418:LME655419 LWA655418:LWA655419 MFW655418:MFW655419 MPS655418:MPS655419 MZO655418:MZO655419 NJK655418:NJK655419 NTG655418:NTG655419 ODC655418:ODC655419 OMY655418:OMY655419 OWU655418:OWU655419 PGQ655418:PGQ655419 PQM655418:PQM655419 QAI655418:QAI655419 QKE655418:QKE655419 QUA655418:QUA655419 RDW655418:RDW655419 RNS655418:RNS655419 RXO655418:RXO655419 SHK655418:SHK655419 SRG655418:SRG655419 TBC655418:TBC655419 TKY655418:TKY655419 TUU655418:TUU655419 UEQ655418:UEQ655419 UOM655418:UOM655419 UYI655418:UYI655419 VIE655418:VIE655419 VSA655418:VSA655419 WBW655418:WBW655419 WLS655418:WLS655419 WVO655418:WVO655419 G720954:G720955 JC720954:JC720955 SY720954:SY720955 ACU720954:ACU720955 AMQ720954:AMQ720955 AWM720954:AWM720955 BGI720954:BGI720955 BQE720954:BQE720955 CAA720954:CAA720955 CJW720954:CJW720955 CTS720954:CTS720955 DDO720954:DDO720955 DNK720954:DNK720955 DXG720954:DXG720955 EHC720954:EHC720955 EQY720954:EQY720955 FAU720954:FAU720955 FKQ720954:FKQ720955 FUM720954:FUM720955 GEI720954:GEI720955 GOE720954:GOE720955 GYA720954:GYA720955 HHW720954:HHW720955 HRS720954:HRS720955 IBO720954:IBO720955 ILK720954:ILK720955 IVG720954:IVG720955 JFC720954:JFC720955 JOY720954:JOY720955 JYU720954:JYU720955 KIQ720954:KIQ720955 KSM720954:KSM720955 LCI720954:LCI720955 LME720954:LME720955 LWA720954:LWA720955 MFW720954:MFW720955 MPS720954:MPS720955 MZO720954:MZO720955 NJK720954:NJK720955 NTG720954:NTG720955 ODC720954:ODC720955 OMY720954:OMY720955 OWU720954:OWU720955 PGQ720954:PGQ720955 PQM720954:PQM720955 QAI720954:QAI720955 QKE720954:QKE720955 QUA720954:QUA720955 RDW720954:RDW720955 RNS720954:RNS720955 RXO720954:RXO720955 SHK720954:SHK720955 SRG720954:SRG720955 TBC720954:TBC720955 TKY720954:TKY720955 TUU720954:TUU720955 UEQ720954:UEQ720955 UOM720954:UOM720955 UYI720954:UYI720955 VIE720954:VIE720955 VSA720954:VSA720955 WBW720954:WBW720955 WLS720954:WLS720955 WVO720954:WVO720955 G786490:G786491 JC786490:JC786491 SY786490:SY786491 ACU786490:ACU786491 AMQ786490:AMQ786491 AWM786490:AWM786491 BGI786490:BGI786491 BQE786490:BQE786491 CAA786490:CAA786491 CJW786490:CJW786491 CTS786490:CTS786491 DDO786490:DDO786491 DNK786490:DNK786491 DXG786490:DXG786491 EHC786490:EHC786491 EQY786490:EQY786491 FAU786490:FAU786491 FKQ786490:FKQ786491 FUM786490:FUM786491 GEI786490:GEI786491 GOE786490:GOE786491 GYA786490:GYA786491 HHW786490:HHW786491 HRS786490:HRS786491 IBO786490:IBO786491 ILK786490:ILK786491 IVG786490:IVG786491 JFC786490:JFC786491 JOY786490:JOY786491 JYU786490:JYU786491 KIQ786490:KIQ786491 KSM786490:KSM786491 LCI786490:LCI786491 LME786490:LME786491 LWA786490:LWA786491 MFW786490:MFW786491 MPS786490:MPS786491 MZO786490:MZO786491 NJK786490:NJK786491 NTG786490:NTG786491 ODC786490:ODC786491 OMY786490:OMY786491 OWU786490:OWU786491 PGQ786490:PGQ786491 PQM786490:PQM786491 QAI786490:QAI786491 QKE786490:QKE786491 QUA786490:QUA786491 RDW786490:RDW786491 RNS786490:RNS786491 RXO786490:RXO786491 SHK786490:SHK786491 SRG786490:SRG786491 TBC786490:TBC786491 TKY786490:TKY786491 TUU786490:TUU786491 UEQ786490:UEQ786491 UOM786490:UOM786491 UYI786490:UYI786491 VIE786490:VIE786491 VSA786490:VSA786491 WBW786490:WBW786491 WLS786490:WLS786491 WVO786490:WVO786491 G852026:G852027 JC852026:JC852027 SY852026:SY852027 ACU852026:ACU852027 AMQ852026:AMQ852027 AWM852026:AWM852027 BGI852026:BGI852027 BQE852026:BQE852027 CAA852026:CAA852027 CJW852026:CJW852027 CTS852026:CTS852027 DDO852026:DDO852027 DNK852026:DNK852027 DXG852026:DXG852027 EHC852026:EHC852027 EQY852026:EQY852027 FAU852026:FAU852027 FKQ852026:FKQ852027 FUM852026:FUM852027 GEI852026:GEI852027 GOE852026:GOE852027 GYA852026:GYA852027 HHW852026:HHW852027 HRS852026:HRS852027 IBO852026:IBO852027 ILK852026:ILK852027 IVG852026:IVG852027 JFC852026:JFC852027 JOY852026:JOY852027 JYU852026:JYU852027 KIQ852026:KIQ852027 KSM852026:KSM852027 LCI852026:LCI852027 LME852026:LME852027 LWA852026:LWA852027 MFW852026:MFW852027 MPS852026:MPS852027 MZO852026:MZO852027 NJK852026:NJK852027 NTG852026:NTG852027 ODC852026:ODC852027 OMY852026:OMY852027 OWU852026:OWU852027 PGQ852026:PGQ852027 PQM852026:PQM852027 QAI852026:QAI852027 QKE852026:QKE852027 QUA852026:QUA852027 RDW852026:RDW852027 RNS852026:RNS852027 RXO852026:RXO852027 SHK852026:SHK852027 SRG852026:SRG852027 TBC852026:TBC852027 TKY852026:TKY852027 TUU852026:TUU852027 UEQ852026:UEQ852027 UOM852026:UOM852027 UYI852026:UYI852027 VIE852026:VIE852027 VSA852026:VSA852027 WBW852026:WBW852027 WLS852026:WLS852027 WVO852026:WVO852027 G917562:G917563 JC917562:JC917563 SY917562:SY917563 ACU917562:ACU917563 AMQ917562:AMQ917563 AWM917562:AWM917563 BGI917562:BGI917563 BQE917562:BQE917563 CAA917562:CAA917563 CJW917562:CJW917563 CTS917562:CTS917563 DDO917562:DDO917563 DNK917562:DNK917563 DXG917562:DXG917563 EHC917562:EHC917563 EQY917562:EQY917563 FAU917562:FAU917563 FKQ917562:FKQ917563 FUM917562:FUM917563 GEI917562:GEI917563 GOE917562:GOE917563 GYA917562:GYA917563 HHW917562:HHW917563 HRS917562:HRS917563 IBO917562:IBO917563 ILK917562:ILK917563 IVG917562:IVG917563 JFC917562:JFC917563 JOY917562:JOY917563 JYU917562:JYU917563 KIQ917562:KIQ917563 KSM917562:KSM917563 LCI917562:LCI917563 LME917562:LME917563 LWA917562:LWA917563 MFW917562:MFW917563 MPS917562:MPS917563 MZO917562:MZO917563 NJK917562:NJK917563 NTG917562:NTG917563 ODC917562:ODC917563 OMY917562:OMY917563 OWU917562:OWU917563 PGQ917562:PGQ917563 PQM917562:PQM917563 QAI917562:QAI917563 QKE917562:QKE917563 QUA917562:QUA917563 RDW917562:RDW917563 RNS917562:RNS917563 RXO917562:RXO917563 SHK917562:SHK917563 SRG917562:SRG917563 TBC917562:TBC917563 TKY917562:TKY917563 TUU917562:TUU917563 UEQ917562:UEQ917563 UOM917562:UOM917563 UYI917562:UYI917563 VIE917562:VIE917563 VSA917562:VSA917563 WBW917562:WBW917563 WLS917562:WLS917563 WVO917562:WVO917563 G983098:G983099 JC983098:JC983099 SY983098:SY983099 ACU983098:ACU983099 AMQ983098:AMQ983099 AWM983098:AWM983099 BGI983098:BGI983099 BQE983098:BQE983099 CAA983098:CAA983099 CJW983098:CJW983099 CTS983098:CTS983099 DDO983098:DDO983099 DNK983098:DNK983099 DXG983098:DXG983099 EHC983098:EHC983099 EQY983098:EQY983099 FAU983098:FAU983099 FKQ983098:FKQ983099 FUM983098:FUM983099 GEI983098:GEI983099 GOE983098:GOE983099 GYA983098:GYA983099 HHW983098:HHW983099 HRS983098:HRS983099 IBO983098:IBO983099 ILK983098:ILK983099 IVG983098:IVG983099 JFC983098:JFC983099 JOY983098:JOY983099 JYU983098:JYU983099 KIQ983098:KIQ983099 KSM983098:KSM983099 LCI983098:LCI983099 LME983098:LME983099 LWA983098:LWA983099 MFW983098:MFW983099 MPS983098:MPS983099 MZO983098:MZO983099 NJK983098:NJK983099 NTG983098:NTG983099 ODC983098:ODC983099 OMY983098:OMY983099 OWU983098:OWU983099 PGQ983098:PGQ983099 PQM983098:PQM983099 QAI983098:QAI983099 QKE983098:QKE983099 QUA983098:QUA983099 RDW983098:RDW983099 RNS983098:RNS983099 RXO983098:RXO983099 SHK983098:SHK983099 SRG983098:SRG983099 TBC983098:TBC983099 TKY983098:TKY983099 TUU983098:TUU983099 UEQ983098:UEQ983099 UOM983098:UOM983099 UYI983098:UYI983099 VIE983098:VIE983099 VSA983098:VSA983099 WBW983098:WBW983099 WLS983098:WLS983099 WVO983098:WVO983099 C65 IY65 SU65 ACQ65 AMM65 AWI65 BGE65 BQA65 BZW65 CJS65 CTO65 DDK65 DNG65 DXC65 EGY65 EQU65 FAQ65 FKM65 FUI65 GEE65 GOA65 GXW65 HHS65 HRO65 IBK65 ILG65 IVC65 JEY65 JOU65 JYQ65 KIM65 KSI65 LCE65 LMA65 LVW65 MFS65 MPO65 MZK65 NJG65 NTC65 OCY65 OMU65 OWQ65 PGM65 PQI65 QAE65 QKA65 QTW65 RDS65 RNO65 RXK65 SHG65 SRC65 TAY65 TKU65 TUQ65 UEM65 UOI65 UYE65 VIA65 VRW65 WBS65 WLO65 WVK65 C65601 IY65601 SU65601 ACQ65601 AMM65601 AWI65601 BGE65601 BQA65601 BZW65601 CJS65601 CTO65601 DDK65601 DNG65601 DXC65601 EGY65601 EQU65601 FAQ65601 FKM65601 FUI65601 GEE65601 GOA65601 GXW65601 HHS65601 HRO65601 IBK65601 ILG65601 IVC65601 JEY65601 JOU65601 JYQ65601 KIM65601 KSI65601 LCE65601 LMA65601 LVW65601 MFS65601 MPO65601 MZK65601 NJG65601 NTC65601 OCY65601 OMU65601 OWQ65601 PGM65601 PQI65601 QAE65601 QKA65601 QTW65601 RDS65601 RNO65601 RXK65601 SHG65601 SRC65601 TAY65601 TKU65601 TUQ65601 UEM65601 UOI65601 UYE65601 VIA65601 VRW65601 WBS65601 WLO65601 WVK65601 C131137 IY131137 SU131137 ACQ131137 AMM131137 AWI131137 BGE131137 BQA131137 BZW131137 CJS131137 CTO131137 DDK131137 DNG131137 DXC131137 EGY131137 EQU131137 FAQ131137 FKM131137 FUI131137 GEE131137 GOA131137 GXW131137 HHS131137 HRO131137 IBK131137 ILG131137 IVC131137 JEY131137 JOU131137 JYQ131137 KIM131137 KSI131137 LCE131137 LMA131137 LVW131137 MFS131137 MPO131137 MZK131137 NJG131137 NTC131137 OCY131137 OMU131137 OWQ131137 PGM131137 PQI131137 QAE131137 QKA131137 QTW131137 RDS131137 RNO131137 RXK131137 SHG131137 SRC131137 TAY131137 TKU131137 TUQ131137 UEM131137 UOI131137 UYE131137 VIA131137 VRW131137 WBS131137 WLO131137 WVK131137 C196673 IY196673 SU196673 ACQ196673 AMM196673 AWI196673 BGE196673 BQA196673 BZW196673 CJS196673 CTO196673 DDK196673 DNG196673 DXC196673 EGY196673 EQU196673 FAQ196673 FKM196673 FUI196673 GEE196673 GOA196673 GXW196673 HHS196673 HRO196673 IBK196673 ILG196673 IVC196673 JEY196673 JOU196673 JYQ196673 KIM196673 KSI196673 LCE196673 LMA196673 LVW196673 MFS196673 MPO196673 MZK196673 NJG196673 NTC196673 OCY196673 OMU196673 OWQ196673 PGM196673 PQI196673 QAE196673 QKA196673 QTW196673 RDS196673 RNO196673 RXK196673 SHG196673 SRC196673 TAY196673 TKU196673 TUQ196673 UEM196673 UOI196673 UYE196673 VIA196673 VRW196673 WBS196673 WLO196673 WVK196673 C262209 IY262209 SU262209 ACQ262209 AMM262209 AWI262209 BGE262209 BQA262209 BZW262209 CJS262209 CTO262209 DDK262209 DNG262209 DXC262209 EGY262209 EQU262209 FAQ262209 FKM262209 FUI262209 GEE262209 GOA262209 GXW262209 HHS262209 HRO262209 IBK262209 ILG262209 IVC262209 JEY262209 JOU262209 JYQ262209 KIM262209 KSI262209 LCE262209 LMA262209 LVW262209 MFS262209 MPO262209 MZK262209 NJG262209 NTC262209 OCY262209 OMU262209 OWQ262209 PGM262209 PQI262209 QAE262209 QKA262209 QTW262209 RDS262209 RNO262209 RXK262209 SHG262209 SRC262209 TAY262209 TKU262209 TUQ262209 UEM262209 UOI262209 UYE262209 VIA262209 VRW262209 WBS262209 WLO262209 WVK262209 C327745 IY327745 SU327745 ACQ327745 AMM327745 AWI327745 BGE327745 BQA327745 BZW327745 CJS327745 CTO327745 DDK327745 DNG327745 DXC327745 EGY327745 EQU327745 FAQ327745 FKM327745 FUI327745 GEE327745 GOA327745 GXW327745 HHS327745 HRO327745 IBK327745 ILG327745 IVC327745 JEY327745 JOU327745 JYQ327745 KIM327745 KSI327745 LCE327745 LMA327745 LVW327745 MFS327745 MPO327745 MZK327745 NJG327745 NTC327745 OCY327745 OMU327745 OWQ327745 PGM327745 PQI327745 QAE327745 QKA327745 QTW327745 RDS327745 RNO327745 RXK327745 SHG327745 SRC327745 TAY327745 TKU327745 TUQ327745 UEM327745 UOI327745 UYE327745 VIA327745 VRW327745 WBS327745 WLO327745 WVK327745 C393281 IY393281 SU393281 ACQ393281 AMM393281 AWI393281 BGE393281 BQA393281 BZW393281 CJS393281 CTO393281 DDK393281 DNG393281 DXC393281 EGY393281 EQU393281 FAQ393281 FKM393281 FUI393281 GEE393281 GOA393281 GXW393281 HHS393281 HRO393281 IBK393281 ILG393281 IVC393281 JEY393281 JOU393281 JYQ393281 KIM393281 KSI393281 LCE393281 LMA393281 LVW393281 MFS393281 MPO393281 MZK393281 NJG393281 NTC393281 OCY393281 OMU393281 OWQ393281 PGM393281 PQI393281 QAE393281 QKA393281 QTW393281 RDS393281 RNO393281 RXK393281 SHG393281 SRC393281 TAY393281 TKU393281 TUQ393281 UEM393281 UOI393281 UYE393281 VIA393281 VRW393281 WBS393281 WLO393281 WVK393281 C458817 IY458817 SU458817 ACQ458817 AMM458817 AWI458817 BGE458817 BQA458817 BZW458817 CJS458817 CTO458817 DDK458817 DNG458817 DXC458817 EGY458817 EQU458817 FAQ458817 FKM458817 FUI458817 GEE458817 GOA458817 GXW458817 HHS458817 HRO458817 IBK458817 ILG458817 IVC458817 JEY458817 JOU458817 JYQ458817 KIM458817 KSI458817 LCE458817 LMA458817 LVW458817 MFS458817 MPO458817 MZK458817 NJG458817 NTC458817 OCY458817 OMU458817 OWQ458817 PGM458817 PQI458817 QAE458817 QKA458817 QTW458817 RDS458817 RNO458817 RXK458817 SHG458817 SRC458817 TAY458817 TKU458817 TUQ458817 UEM458817 UOI458817 UYE458817 VIA458817 VRW458817 WBS458817 WLO458817 WVK458817 C524353 IY524353 SU524353 ACQ524353 AMM524353 AWI524353 BGE524353 BQA524353 BZW524353 CJS524353 CTO524353 DDK524353 DNG524353 DXC524353 EGY524353 EQU524353 FAQ524353 FKM524353 FUI524353 GEE524353 GOA524353 GXW524353 HHS524353 HRO524353 IBK524353 ILG524353 IVC524353 JEY524353 JOU524353 JYQ524353 KIM524353 KSI524353 LCE524353 LMA524353 LVW524353 MFS524353 MPO524353 MZK524353 NJG524353 NTC524353 OCY524353 OMU524353 OWQ524353 PGM524353 PQI524353 QAE524353 QKA524353 QTW524353 RDS524353 RNO524353 RXK524353 SHG524353 SRC524353 TAY524353 TKU524353 TUQ524353 UEM524353 UOI524353 UYE524353 VIA524353 VRW524353 WBS524353 WLO524353 WVK524353 C589889 IY589889 SU589889 ACQ589889 AMM589889 AWI589889 BGE589889 BQA589889 BZW589889 CJS589889 CTO589889 DDK589889 DNG589889 DXC589889 EGY589889 EQU589889 FAQ589889 FKM589889 FUI589889 GEE589889 GOA589889 GXW589889 HHS589889 HRO589889 IBK589889 ILG589889 IVC589889 JEY589889 JOU589889 JYQ589889 KIM589889 KSI589889 LCE589889 LMA589889 LVW589889 MFS589889 MPO589889 MZK589889 NJG589889 NTC589889 OCY589889 OMU589889 OWQ589889 PGM589889 PQI589889 QAE589889 QKA589889 QTW589889 RDS589889 RNO589889 RXK589889 SHG589889 SRC589889 TAY589889 TKU589889 TUQ589889 UEM589889 UOI589889 UYE589889 VIA589889 VRW589889 WBS589889 WLO589889 WVK589889 C655425 IY655425 SU655425 ACQ655425 AMM655425 AWI655425 BGE655425 BQA655425 BZW655425 CJS655425 CTO655425 DDK655425 DNG655425 DXC655425 EGY655425 EQU655425 FAQ655425 FKM655425 FUI655425 GEE655425 GOA655425 GXW655425 HHS655425 HRO655425 IBK655425 ILG655425 IVC655425 JEY655425 JOU655425 JYQ655425 KIM655425 KSI655425 LCE655425 LMA655425 LVW655425 MFS655425 MPO655425 MZK655425 NJG655425 NTC655425 OCY655425 OMU655425 OWQ655425 PGM655425 PQI655425 QAE655425 QKA655425 QTW655425 RDS655425 RNO655425 RXK655425 SHG655425 SRC655425 TAY655425 TKU655425 TUQ655425 UEM655425 UOI655425 UYE655425 VIA655425 VRW655425 WBS655425 WLO655425 WVK655425 C720961 IY720961 SU720961 ACQ720961 AMM720961 AWI720961 BGE720961 BQA720961 BZW720961 CJS720961 CTO720961 DDK720961 DNG720961 DXC720961 EGY720961 EQU720961 FAQ720961 FKM720961 FUI720961 GEE720961 GOA720961 GXW720961 HHS720961 HRO720961 IBK720961 ILG720961 IVC720961 JEY720961 JOU720961 JYQ720961 KIM720961 KSI720961 LCE720961 LMA720961 LVW720961 MFS720961 MPO720961 MZK720961 NJG720961 NTC720961 OCY720961 OMU720961 OWQ720961 PGM720961 PQI720961 QAE720961 QKA720961 QTW720961 RDS720961 RNO720961 RXK720961 SHG720961 SRC720961 TAY720961 TKU720961 TUQ720961 UEM720961 UOI720961 UYE720961 VIA720961 VRW720961 WBS720961 WLO720961 WVK720961 C786497 IY786497 SU786497 ACQ786497 AMM786497 AWI786497 BGE786497 BQA786497 BZW786497 CJS786497 CTO786497 DDK786497 DNG786497 DXC786497 EGY786497 EQU786497 FAQ786497 FKM786497 FUI786497 GEE786497 GOA786497 GXW786497 HHS786497 HRO786497 IBK786497 ILG786497 IVC786497 JEY786497 JOU786497 JYQ786497 KIM786497 KSI786497 LCE786497 LMA786497 LVW786497 MFS786497 MPO786497 MZK786497 NJG786497 NTC786497 OCY786497 OMU786497 OWQ786497 PGM786497 PQI786497 QAE786497 QKA786497 QTW786497 RDS786497 RNO786497 RXK786497 SHG786497 SRC786497 TAY786497 TKU786497 TUQ786497 UEM786497 UOI786497 UYE786497 VIA786497 VRW786497 WBS786497 WLO786497 WVK786497 C852033 IY852033 SU852033 ACQ852033 AMM852033 AWI852033 BGE852033 BQA852033 BZW852033 CJS852033 CTO852033 DDK852033 DNG852033 DXC852033 EGY852033 EQU852033 FAQ852033 FKM852033 FUI852033 GEE852033 GOA852033 GXW852033 HHS852033 HRO852033 IBK852033 ILG852033 IVC852033 JEY852033 JOU852033 JYQ852033 KIM852033 KSI852033 LCE852033 LMA852033 LVW852033 MFS852033 MPO852033 MZK852033 NJG852033 NTC852033 OCY852033 OMU852033 OWQ852033 PGM852033 PQI852033 QAE852033 QKA852033 QTW852033 RDS852033 RNO852033 RXK852033 SHG852033 SRC852033 TAY852033 TKU852033 TUQ852033 UEM852033 UOI852033 UYE852033 VIA852033 VRW852033 WBS852033 WLO852033 WVK852033 C917569 IY917569 SU917569 ACQ917569 AMM917569 AWI917569 BGE917569 BQA917569 BZW917569 CJS917569 CTO917569 DDK917569 DNG917569 DXC917569 EGY917569 EQU917569 FAQ917569 FKM917569 FUI917569 GEE917569 GOA917569 GXW917569 HHS917569 HRO917569 IBK917569 ILG917569 IVC917569 JEY917569 JOU917569 JYQ917569 KIM917569 KSI917569 LCE917569 LMA917569 LVW917569 MFS917569 MPO917569 MZK917569 NJG917569 NTC917569 OCY917569 OMU917569 OWQ917569 PGM917569 PQI917569 QAE917569 QKA917569 QTW917569 RDS917569 RNO917569 RXK917569 SHG917569 SRC917569 TAY917569 TKU917569 TUQ917569 UEM917569 UOI917569 UYE917569 VIA917569 VRW917569 WBS917569 WLO917569 WVK917569 C983105 IY983105 SU983105 ACQ983105 AMM983105 AWI983105 BGE983105 BQA983105 BZW983105 CJS983105 CTO983105 DDK983105 DNG983105 DXC983105 EGY983105 EQU983105 FAQ983105 FKM983105 FUI983105 GEE983105 GOA983105 GXW983105 HHS983105 HRO983105 IBK983105 ILG983105 IVC983105 JEY983105 JOU983105 JYQ983105 KIM983105 KSI983105 LCE983105 LMA983105 LVW983105 MFS983105 MPO983105 MZK983105 NJG983105 NTC983105 OCY983105 OMU983105 OWQ983105 PGM983105 PQI983105 QAE983105 QKA983105 QTW983105 RDS983105 RNO983105 RXK983105 SHG983105 SRC983105 TAY983105 TKU983105 TUQ983105 UEM983105 UOI983105 UYE983105 VIA983105 VRW983105 WBS983105 WLO983105 WVK983105 G64:G65 JC64:JC65 SY64:SY65 ACU64:ACU65 AMQ64:AMQ65 AWM64:AWM65 BGI64:BGI65 BQE64:BQE65 CAA64:CAA65 CJW64:CJW65 CTS64:CTS65 DDO64:DDO65 DNK64:DNK65 DXG64:DXG65 EHC64:EHC65 EQY64:EQY65 FAU64:FAU65 FKQ64:FKQ65 FUM64:FUM65 GEI64:GEI65 GOE64:GOE65 GYA64:GYA65 HHW64:HHW65 HRS64:HRS65 IBO64:IBO65 ILK64:ILK65 IVG64:IVG65 JFC64:JFC65 JOY64:JOY65 JYU64:JYU65 KIQ64:KIQ65 KSM64:KSM65 LCI64:LCI65 LME64:LME65 LWA64:LWA65 MFW64:MFW65 MPS64:MPS65 MZO64:MZO65 NJK64:NJK65 NTG64:NTG65 ODC64:ODC65 OMY64:OMY65 OWU64:OWU65 PGQ64:PGQ65 PQM64:PQM65 QAI64:QAI65 QKE64:QKE65 QUA64:QUA65 RDW64:RDW65 RNS64:RNS65 RXO64:RXO65 SHK64:SHK65 SRG64:SRG65 TBC64:TBC65 TKY64:TKY65 TUU64:TUU65 UEQ64:UEQ65 UOM64:UOM65 UYI64:UYI65 VIE64:VIE65 VSA64:VSA65 WBW64:WBW65 WLS64:WLS65 WVO64:WVO65 G65600:G65601 JC65600:JC65601 SY65600:SY65601 ACU65600:ACU65601 AMQ65600:AMQ65601 AWM65600:AWM65601 BGI65600:BGI65601 BQE65600:BQE65601 CAA65600:CAA65601 CJW65600:CJW65601 CTS65600:CTS65601 DDO65600:DDO65601 DNK65600:DNK65601 DXG65600:DXG65601 EHC65600:EHC65601 EQY65600:EQY65601 FAU65600:FAU65601 FKQ65600:FKQ65601 FUM65600:FUM65601 GEI65600:GEI65601 GOE65600:GOE65601 GYA65600:GYA65601 HHW65600:HHW65601 HRS65600:HRS65601 IBO65600:IBO65601 ILK65600:ILK65601 IVG65600:IVG65601 JFC65600:JFC65601 JOY65600:JOY65601 JYU65600:JYU65601 KIQ65600:KIQ65601 KSM65600:KSM65601 LCI65600:LCI65601 LME65600:LME65601 LWA65600:LWA65601 MFW65600:MFW65601 MPS65600:MPS65601 MZO65600:MZO65601 NJK65600:NJK65601 NTG65600:NTG65601 ODC65600:ODC65601 OMY65600:OMY65601 OWU65600:OWU65601 PGQ65600:PGQ65601 PQM65600:PQM65601 QAI65600:QAI65601 QKE65600:QKE65601 QUA65600:QUA65601 RDW65600:RDW65601 RNS65600:RNS65601 RXO65600:RXO65601 SHK65600:SHK65601 SRG65600:SRG65601 TBC65600:TBC65601 TKY65600:TKY65601 TUU65600:TUU65601 UEQ65600:UEQ65601 UOM65600:UOM65601 UYI65600:UYI65601 VIE65600:VIE65601 VSA65600:VSA65601 WBW65600:WBW65601 WLS65600:WLS65601 WVO65600:WVO65601 G131136:G131137 JC131136:JC131137 SY131136:SY131137 ACU131136:ACU131137 AMQ131136:AMQ131137 AWM131136:AWM131137 BGI131136:BGI131137 BQE131136:BQE131137 CAA131136:CAA131137 CJW131136:CJW131137 CTS131136:CTS131137 DDO131136:DDO131137 DNK131136:DNK131137 DXG131136:DXG131137 EHC131136:EHC131137 EQY131136:EQY131137 FAU131136:FAU131137 FKQ131136:FKQ131137 FUM131136:FUM131137 GEI131136:GEI131137 GOE131136:GOE131137 GYA131136:GYA131137 HHW131136:HHW131137 HRS131136:HRS131137 IBO131136:IBO131137 ILK131136:ILK131137 IVG131136:IVG131137 JFC131136:JFC131137 JOY131136:JOY131137 JYU131136:JYU131137 KIQ131136:KIQ131137 KSM131136:KSM131137 LCI131136:LCI131137 LME131136:LME131137 LWA131136:LWA131137 MFW131136:MFW131137 MPS131136:MPS131137 MZO131136:MZO131137 NJK131136:NJK131137 NTG131136:NTG131137 ODC131136:ODC131137 OMY131136:OMY131137 OWU131136:OWU131137 PGQ131136:PGQ131137 PQM131136:PQM131137 QAI131136:QAI131137 QKE131136:QKE131137 QUA131136:QUA131137 RDW131136:RDW131137 RNS131136:RNS131137 RXO131136:RXO131137 SHK131136:SHK131137 SRG131136:SRG131137 TBC131136:TBC131137 TKY131136:TKY131137 TUU131136:TUU131137 UEQ131136:UEQ131137 UOM131136:UOM131137 UYI131136:UYI131137 VIE131136:VIE131137 VSA131136:VSA131137 WBW131136:WBW131137 WLS131136:WLS131137 WVO131136:WVO131137 G196672:G196673 JC196672:JC196673 SY196672:SY196673 ACU196672:ACU196673 AMQ196672:AMQ196673 AWM196672:AWM196673 BGI196672:BGI196673 BQE196672:BQE196673 CAA196672:CAA196673 CJW196672:CJW196673 CTS196672:CTS196673 DDO196672:DDO196673 DNK196672:DNK196673 DXG196672:DXG196673 EHC196672:EHC196673 EQY196672:EQY196673 FAU196672:FAU196673 FKQ196672:FKQ196673 FUM196672:FUM196673 GEI196672:GEI196673 GOE196672:GOE196673 GYA196672:GYA196673 HHW196672:HHW196673 HRS196672:HRS196673 IBO196672:IBO196673 ILK196672:ILK196673 IVG196672:IVG196673 JFC196672:JFC196673 JOY196672:JOY196673 JYU196672:JYU196673 KIQ196672:KIQ196673 KSM196672:KSM196673 LCI196672:LCI196673 LME196672:LME196673 LWA196672:LWA196673 MFW196672:MFW196673 MPS196672:MPS196673 MZO196672:MZO196673 NJK196672:NJK196673 NTG196672:NTG196673 ODC196672:ODC196673 OMY196672:OMY196673 OWU196672:OWU196673 PGQ196672:PGQ196673 PQM196672:PQM196673 QAI196672:QAI196673 QKE196672:QKE196673 QUA196672:QUA196673 RDW196672:RDW196673 RNS196672:RNS196673 RXO196672:RXO196673 SHK196672:SHK196673 SRG196672:SRG196673 TBC196672:TBC196673 TKY196672:TKY196673 TUU196672:TUU196673 UEQ196672:UEQ196673 UOM196672:UOM196673 UYI196672:UYI196673 VIE196672:VIE196673 VSA196672:VSA196673 WBW196672:WBW196673 WLS196672:WLS196673 WVO196672:WVO196673 G262208:G262209 JC262208:JC262209 SY262208:SY262209 ACU262208:ACU262209 AMQ262208:AMQ262209 AWM262208:AWM262209 BGI262208:BGI262209 BQE262208:BQE262209 CAA262208:CAA262209 CJW262208:CJW262209 CTS262208:CTS262209 DDO262208:DDO262209 DNK262208:DNK262209 DXG262208:DXG262209 EHC262208:EHC262209 EQY262208:EQY262209 FAU262208:FAU262209 FKQ262208:FKQ262209 FUM262208:FUM262209 GEI262208:GEI262209 GOE262208:GOE262209 GYA262208:GYA262209 HHW262208:HHW262209 HRS262208:HRS262209 IBO262208:IBO262209 ILK262208:ILK262209 IVG262208:IVG262209 JFC262208:JFC262209 JOY262208:JOY262209 JYU262208:JYU262209 KIQ262208:KIQ262209 KSM262208:KSM262209 LCI262208:LCI262209 LME262208:LME262209 LWA262208:LWA262209 MFW262208:MFW262209 MPS262208:MPS262209 MZO262208:MZO262209 NJK262208:NJK262209 NTG262208:NTG262209 ODC262208:ODC262209 OMY262208:OMY262209 OWU262208:OWU262209 PGQ262208:PGQ262209 PQM262208:PQM262209 QAI262208:QAI262209 QKE262208:QKE262209 QUA262208:QUA262209 RDW262208:RDW262209 RNS262208:RNS262209 RXO262208:RXO262209 SHK262208:SHK262209 SRG262208:SRG262209 TBC262208:TBC262209 TKY262208:TKY262209 TUU262208:TUU262209 UEQ262208:UEQ262209 UOM262208:UOM262209 UYI262208:UYI262209 VIE262208:VIE262209 VSA262208:VSA262209 WBW262208:WBW262209 WLS262208:WLS262209 WVO262208:WVO262209 G327744:G327745 JC327744:JC327745 SY327744:SY327745 ACU327744:ACU327745 AMQ327744:AMQ327745 AWM327744:AWM327745 BGI327744:BGI327745 BQE327744:BQE327745 CAA327744:CAA327745 CJW327744:CJW327745 CTS327744:CTS327745 DDO327744:DDO327745 DNK327744:DNK327745 DXG327744:DXG327745 EHC327744:EHC327745 EQY327744:EQY327745 FAU327744:FAU327745 FKQ327744:FKQ327745 FUM327744:FUM327745 GEI327744:GEI327745 GOE327744:GOE327745 GYA327744:GYA327745 HHW327744:HHW327745 HRS327744:HRS327745 IBO327744:IBO327745 ILK327744:ILK327745 IVG327744:IVG327745 JFC327744:JFC327745 JOY327744:JOY327745 JYU327744:JYU327745 KIQ327744:KIQ327745 KSM327744:KSM327745 LCI327744:LCI327745 LME327744:LME327745 LWA327744:LWA327745 MFW327744:MFW327745 MPS327744:MPS327745 MZO327744:MZO327745 NJK327744:NJK327745 NTG327744:NTG327745 ODC327744:ODC327745 OMY327744:OMY327745 OWU327744:OWU327745 PGQ327744:PGQ327745 PQM327744:PQM327745 QAI327744:QAI327745 QKE327744:QKE327745 QUA327744:QUA327745 RDW327744:RDW327745 RNS327744:RNS327745 RXO327744:RXO327745 SHK327744:SHK327745 SRG327744:SRG327745 TBC327744:TBC327745 TKY327744:TKY327745 TUU327744:TUU327745 UEQ327744:UEQ327745 UOM327744:UOM327745 UYI327744:UYI327745 VIE327744:VIE327745 VSA327744:VSA327745 WBW327744:WBW327745 WLS327744:WLS327745 WVO327744:WVO327745 G393280:G393281 JC393280:JC393281 SY393280:SY393281 ACU393280:ACU393281 AMQ393280:AMQ393281 AWM393280:AWM393281 BGI393280:BGI393281 BQE393280:BQE393281 CAA393280:CAA393281 CJW393280:CJW393281 CTS393280:CTS393281 DDO393280:DDO393281 DNK393280:DNK393281 DXG393280:DXG393281 EHC393280:EHC393281 EQY393280:EQY393281 FAU393280:FAU393281 FKQ393280:FKQ393281 FUM393280:FUM393281 GEI393280:GEI393281 GOE393280:GOE393281 GYA393280:GYA393281 HHW393280:HHW393281 HRS393280:HRS393281 IBO393280:IBO393281 ILK393280:ILK393281 IVG393280:IVG393281 JFC393280:JFC393281 JOY393280:JOY393281 JYU393280:JYU393281 KIQ393280:KIQ393281 KSM393280:KSM393281 LCI393280:LCI393281 LME393280:LME393281 LWA393280:LWA393281 MFW393280:MFW393281 MPS393280:MPS393281 MZO393280:MZO393281 NJK393280:NJK393281 NTG393280:NTG393281 ODC393280:ODC393281 OMY393280:OMY393281 OWU393280:OWU393281 PGQ393280:PGQ393281 PQM393280:PQM393281 QAI393280:QAI393281 QKE393280:QKE393281 QUA393280:QUA393281 RDW393280:RDW393281 RNS393280:RNS393281 RXO393280:RXO393281 SHK393280:SHK393281 SRG393280:SRG393281 TBC393280:TBC393281 TKY393280:TKY393281 TUU393280:TUU393281 UEQ393280:UEQ393281 UOM393280:UOM393281 UYI393280:UYI393281 VIE393280:VIE393281 VSA393280:VSA393281 WBW393280:WBW393281 WLS393280:WLS393281 WVO393280:WVO393281 G458816:G458817 JC458816:JC458817 SY458816:SY458817 ACU458816:ACU458817 AMQ458816:AMQ458817 AWM458816:AWM458817 BGI458816:BGI458817 BQE458816:BQE458817 CAA458816:CAA458817 CJW458816:CJW458817 CTS458816:CTS458817 DDO458816:DDO458817 DNK458816:DNK458817 DXG458816:DXG458817 EHC458816:EHC458817 EQY458816:EQY458817 FAU458816:FAU458817 FKQ458816:FKQ458817 FUM458816:FUM458817 GEI458816:GEI458817 GOE458816:GOE458817 GYA458816:GYA458817 HHW458816:HHW458817 HRS458816:HRS458817 IBO458816:IBO458817 ILK458816:ILK458817 IVG458816:IVG458817 JFC458816:JFC458817 JOY458816:JOY458817 JYU458816:JYU458817 KIQ458816:KIQ458817 KSM458816:KSM458817 LCI458816:LCI458817 LME458816:LME458817 LWA458816:LWA458817 MFW458816:MFW458817 MPS458816:MPS458817 MZO458816:MZO458817 NJK458816:NJK458817 NTG458816:NTG458817 ODC458816:ODC458817 OMY458816:OMY458817 OWU458816:OWU458817 PGQ458816:PGQ458817 PQM458816:PQM458817 QAI458816:QAI458817 QKE458816:QKE458817 QUA458816:QUA458817 RDW458816:RDW458817 RNS458816:RNS458817 RXO458816:RXO458817 SHK458816:SHK458817 SRG458816:SRG458817 TBC458816:TBC458817 TKY458816:TKY458817 TUU458816:TUU458817 UEQ458816:UEQ458817 UOM458816:UOM458817 UYI458816:UYI458817 VIE458816:VIE458817 VSA458816:VSA458817 WBW458816:WBW458817 WLS458816:WLS458817 WVO458816:WVO458817 G524352:G524353 JC524352:JC524353 SY524352:SY524353 ACU524352:ACU524353 AMQ524352:AMQ524353 AWM524352:AWM524353 BGI524352:BGI524353 BQE524352:BQE524353 CAA524352:CAA524353 CJW524352:CJW524353 CTS524352:CTS524353 DDO524352:DDO524353 DNK524352:DNK524353 DXG524352:DXG524353 EHC524352:EHC524353 EQY524352:EQY524353 FAU524352:FAU524353 FKQ524352:FKQ524353 FUM524352:FUM524353 GEI524352:GEI524353 GOE524352:GOE524353 GYA524352:GYA524353 HHW524352:HHW524353 HRS524352:HRS524353 IBO524352:IBO524353 ILK524352:ILK524353 IVG524352:IVG524353 JFC524352:JFC524353 JOY524352:JOY524353 JYU524352:JYU524353 KIQ524352:KIQ524353 KSM524352:KSM524353 LCI524352:LCI524353 LME524352:LME524353 LWA524352:LWA524353 MFW524352:MFW524353 MPS524352:MPS524353 MZO524352:MZO524353 NJK524352:NJK524353 NTG524352:NTG524353 ODC524352:ODC524353 OMY524352:OMY524353 OWU524352:OWU524353 PGQ524352:PGQ524353 PQM524352:PQM524353 QAI524352:QAI524353 QKE524352:QKE524353 QUA524352:QUA524353 RDW524352:RDW524353 RNS524352:RNS524353 RXO524352:RXO524353 SHK524352:SHK524353 SRG524352:SRG524353 TBC524352:TBC524353 TKY524352:TKY524353 TUU524352:TUU524353 UEQ524352:UEQ524353 UOM524352:UOM524353 UYI524352:UYI524353 VIE524352:VIE524353 VSA524352:VSA524353 WBW524352:WBW524353 WLS524352:WLS524353 WVO524352:WVO524353 G589888:G589889 JC589888:JC589889 SY589888:SY589889 ACU589888:ACU589889 AMQ589888:AMQ589889 AWM589888:AWM589889 BGI589888:BGI589889 BQE589888:BQE589889 CAA589888:CAA589889 CJW589888:CJW589889 CTS589888:CTS589889 DDO589888:DDO589889 DNK589888:DNK589889 DXG589888:DXG589889 EHC589888:EHC589889 EQY589888:EQY589889 FAU589888:FAU589889 FKQ589888:FKQ589889 FUM589888:FUM589889 GEI589888:GEI589889 GOE589888:GOE589889 GYA589888:GYA589889 HHW589888:HHW589889 HRS589888:HRS589889 IBO589888:IBO589889 ILK589888:ILK589889 IVG589888:IVG589889 JFC589888:JFC589889 JOY589888:JOY589889 JYU589888:JYU589889 KIQ589888:KIQ589889 KSM589888:KSM589889 LCI589888:LCI589889 LME589888:LME589889 LWA589888:LWA589889 MFW589888:MFW589889 MPS589888:MPS589889 MZO589888:MZO589889 NJK589888:NJK589889 NTG589888:NTG589889 ODC589888:ODC589889 OMY589888:OMY589889 OWU589888:OWU589889 PGQ589888:PGQ589889 PQM589888:PQM589889 QAI589888:QAI589889 QKE589888:QKE589889 QUA589888:QUA589889 RDW589888:RDW589889 RNS589888:RNS589889 RXO589888:RXO589889 SHK589888:SHK589889 SRG589888:SRG589889 TBC589888:TBC589889 TKY589888:TKY589889 TUU589888:TUU589889 UEQ589888:UEQ589889 UOM589888:UOM589889 UYI589888:UYI589889 VIE589888:VIE589889 VSA589888:VSA589889 WBW589888:WBW589889 WLS589888:WLS589889 WVO589888:WVO589889 G655424:G655425 JC655424:JC655425 SY655424:SY655425 ACU655424:ACU655425 AMQ655424:AMQ655425 AWM655424:AWM655425 BGI655424:BGI655425 BQE655424:BQE655425 CAA655424:CAA655425 CJW655424:CJW655425 CTS655424:CTS655425 DDO655424:DDO655425 DNK655424:DNK655425 DXG655424:DXG655425 EHC655424:EHC655425 EQY655424:EQY655425 FAU655424:FAU655425 FKQ655424:FKQ655425 FUM655424:FUM655425 GEI655424:GEI655425 GOE655424:GOE655425 GYA655424:GYA655425 HHW655424:HHW655425 HRS655424:HRS655425 IBO655424:IBO655425 ILK655424:ILK655425 IVG655424:IVG655425 JFC655424:JFC655425 JOY655424:JOY655425 JYU655424:JYU655425 KIQ655424:KIQ655425 KSM655424:KSM655425 LCI655424:LCI655425 LME655424:LME655425 LWA655424:LWA655425 MFW655424:MFW655425 MPS655424:MPS655425 MZO655424:MZO655425 NJK655424:NJK655425 NTG655424:NTG655425 ODC655424:ODC655425 OMY655424:OMY655425 OWU655424:OWU655425 PGQ655424:PGQ655425 PQM655424:PQM655425 QAI655424:QAI655425 QKE655424:QKE655425 QUA655424:QUA655425 RDW655424:RDW655425 RNS655424:RNS655425 RXO655424:RXO655425 SHK655424:SHK655425 SRG655424:SRG655425 TBC655424:TBC655425 TKY655424:TKY655425 TUU655424:TUU655425 UEQ655424:UEQ655425 UOM655424:UOM655425 UYI655424:UYI655425 VIE655424:VIE655425 VSA655424:VSA655425 WBW655424:WBW655425 WLS655424:WLS655425 WVO655424:WVO655425 G720960:G720961 JC720960:JC720961 SY720960:SY720961 ACU720960:ACU720961 AMQ720960:AMQ720961 AWM720960:AWM720961 BGI720960:BGI720961 BQE720960:BQE720961 CAA720960:CAA720961 CJW720960:CJW720961 CTS720960:CTS720961 DDO720960:DDO720961 DNK720960:DNK720961 DXG720960:DXG720961 EHC720960:EHC720961 EQY720960:EQY720961 FAU720960:FAU720961 FKQ720960:FKQ720961 FUM720960:FUM720961 GEI720960:GEI720961 GOE720960:GOE720961 GYA720960:GYA720961 HHW720960:HHW720961 HRS720960:HRS720961 IBO720960:IBO720961 ILK720960:ILK720961 IVG720960:IVG720961 JFC720960:JFC720961 JOY720960:JOY720961 JYU720960:JYU720961 KIQ720960:KIQ720961 KSM720960:KSM720961 LCI720960:LCI720961 LME720960:LME720961 LWA720960:LWA720961 MFW720960:MFW720961 MPS720960:MPS720961 MZO720960:MZO720961 NJK720960:NJK720961 NTG720960:NTG720961 ODC720960:ODC720961 OMY720960:OMY720961 OWU720960:OWU720961 PGQ720960:PGQ720961 PQM720960:PQM720961 QAI720960:QAI720961 QKE720960:QKE720961 QUA720960:QUA720961 RDW720960:RDW720961 RNS720960:RNS720961 RXO720960:RXO720961 SHK720960:SHK720961 SRG720960:SRG720961 TBC720960:TBC720961 TKY720960:TKY720961 TUU720960:TUU720961 UEQ720960:UEQ720961 UOM720960:UOM720961 UYI720960:UYI720961 VIE720960:VIE720961 VSA720960:VSA720961 WBW720960:WBW720961 WLS720960:WLS720961 WVO720960:WVO720961 G786496:G786497 JC786496:JC786497 SY786496:SY786497 ACU786496:ACU786497 AMQ786496:AMQ786497 AWM786496:AWM786497 BGI786496:BGI786497 BQE786496:BQE786497 CAA786496:CAA786497 CJW786496:CJW786497 CTS786496:CTS786497 DDO786496:DDO786497 DNK786496:DNK786497 DXG786496:DXG786497 EHC786496:EHC786497 EQY786496:EQY786497 FAU786496:FAU786497 FKQ786496:FKQ786497 FUM786496:FUM786497 GEI786496:GEI786497 GOE786496:GOE786497 GYA786496:GYA786497 HHW786496:HHW786497 HRS786496:HRS786497 IBO786496:IBO786497 ILK786496:ILK786497 IVG786496:IVG786497 JFC786496:JFC786497 JOY786496:JOY786497 JYU786496:JYU786497 KIQ786496:KIQ786497 KSM786496:KSM786497 LCI786496:LCI786497 LME786496:LME786497 LWA786496:LWA786497 MFW786496:MFW786497 MPS786496:MPS786497 MZO786496:MZO786497 NJK786496:NJK786497 NTG786496:NTG786497 ODC786496:ODC786497 OMY786496:OMY786497 OWU786496:OWU786497 PGQ786496:PGQ786497 PQM786496:PQM786497 QAI786496:QAI786497 QKE786496:QKE786497 QUA786496:QUA786497 RDW786496:RDW786497 RNS786496:RNS786497 RXO786496:RXO786497 SHK786496:SHK786497 SRG786496:SRG786497 TBC786496:TBC786497 TKY786496:TKY786497 TUU786496:TUU786497 UEQ786496:UEQ786497 UOM786496:UOM786497 UYI786496:UYI786497 VIE786496:VIE786497 VSA786496:VSA786497 WBW786496:WBW786497 WLS786496:WLS786497 WVO786496:WVO786497 G852032:G852033 JC852032:JC852033 SY852032:SY852033 ACU852032:ACU852033 AMQ852032:AMQ852033 AWM852032:AWM852033 BGI852032:BGI852033 BQE852032:BQE852033 CAA852032:CAA852033 CJW852032:CJW852033 CTS852032:CTS852033 DDO852032:DDO852033 DNK852032:DNK852033 DXG852032:DXG852033 EHC852032:EHC852033 EQY852032:EQY852033 FAU852032:FAU852033 FKQ852032:FKQ852033 FUM852032:FUM852033 GEI852032:GEI852033 GOE852032:GOE852033 GYA852032:GYA852033 HHW852032:HHW852033 HRS852032:HRS852033 IBO852032:IBO852033 ILK852032:ILK852033 IVG852032:IVG852033 JFC852032:JFC852033 JOY852032:JOY852033 JYU852032:JYU852033 KIQ852032:KIQ852033 KSM852032:KSM852033 LCI852032:LCI852033 LME852032:LME852033 LWA852032:LWA852033 MFW852032:MFW852033 MPS852032:MPS852033 MZO852032:MZO852033 NJK852032:NJK852033 NTG852032:NTG852033 ODC852032:ODC852033 OMY852032:OMY852033 OWU852032:OWU852033 PGQ852032:PGQ852033 PQM852032:PQM852033 QAI852032:QAI852033 QKE852032:QKE852033 QUA852032:QUA852033 RDW852032:RDW852033 RNS852032:RNS852033 RXO852032:RXO852033 SHK852032:SHK852033 SRG852032:SRG852033 TBC852032:TBC852033 TKY852032:TKY852033 TUU852032:TUU852033 UEQ852032:UEQ852033 UOM852032:UOM852033 UYI852032:UYI852033 VIE852032:VIE852033 VSA852032:VSA852033 WBW852032:WBW852033 WLS852032:WLS852033 WVO852032:WVO852033 G917568:G917569 JC917568:JC917569 SY917568:SY917569 ACU917568:ACU917569 AMQ917568:AMQ917569 AWM917568:AWM917569 BGI917568:BGI917569 BQE917568:BQE917569 CAA917568:CAA917569 CJW917568:CJW917569 CTS917568:CTS917569 DDO917568:DDO917569 DNK917568:DNK917569 DXG917568:DXG917569 EHC917568:EHC917569 EQY917568:EQY917569 FAU917568:FAU917569 FKQ917568:FKQ917569 FUM917568:FUM917569 GEI917568:GEI917569 GOE917568:GOE917569 GYA917568:GYA917569 HHW917568:HHW917569 HRS917568:HRS917569 IBO917568:IBO917569 ILK917568:ILK917569 IVG917568:IVG917569 JFC917568:JFC917569 JOY917568:JOY917569 JYU917568:JYU917569 KIQ917568:KIQ917569 KSM917568:KSM917569 LCI917568:LCI917569 LME917568:LME917569 LWA917568:LWA917569 MFW917568:MFW917569 MPS917568:MPS917569 MZO917568:MZO917569 NJK917568:NJK917569 NTG917568:NTG917569 ODC917568:ODC917569 OMY917568:OMY917569 OWU917568:OWU917569 PGQ917568:PGQ917569 PQM917568:PQM917569 QAI917568:QAI917569 QKE917568:QKE917569 QUA917568:QUA917569 RDW917568:RDW917569 RNS917568:RNS917569 RXO917568:RXO917569 SHK917568:SHK917569 SRG917568:SRG917569 TBC917568:TBC917569 TKY917568:TKY917569 TUU917568:TUU917569 UEQ917568:UEQ917569 UOM917568:UOM917569 UYI917568:UYI917569 VIE917568:VIE917569 VSA917568:VSA917569 WBW917568:WBW917569 WLS917568:WLS917569 WVO917568:WVO917569 G983104:G983105 JC983104:JC983105 SY983104:SY983105 ACU983104:ACU983105 AMQ983104:AMQ983105 AWM983104:AWM983105 BGI983104:BGI983105 BQE983104:BQE983105 CAA983104:CAA983105 CJW983104:CJW983105 CTS983104:CTS983105 DDO983104:DDO983105 DNK983104:DNK983105 DXG983104:DXG983105 EHC983104:EHC983105 EQY983104:EQY983105 FAU983104:FAU983105 FKQ983104:FKQ983105 FUM983104:FUM983105 GEI983104:GEI983105 GOE983104:GOE983105 GYA983104:GYA983105 HHW983104:HHW983105 HRS983104:HRS983105 IBO983104:IBO983105 ILK983104:ILK983105 IVG983104:IVG983105 JFC983104:JFC983105 JOY983104:JOY983105 JYU983104:JYU983105 KIQ983104:KIQ983105 KSM983104:KSM983105 LCI983104:LCI983105 LME983104:LME983105 LWA983104:LWA983105 MFW983104:MFW983105 MPS983104:MPS983105 MZO983104:MZO983105 NJK983104:NJK983105 NTG983104:NTG983105 ODC983104:ODC983105 OMY983104:OMY983105 OWU983104:OWU983105 PGQ983104:PGQ983105 PQM983104:PQM983105 QAI983104:QAI983105 QKE983104:QKE983105 QUA983104:QUA983105 RDW983104:RDW983105 RNS983104:RNS983105 RXO983104:RXO983105 SHK983104:SHK983105 SRG983104:SRG983105 TBC983104:TBC983105 TKY983104:TKY983105 TUU983104:TUU983105 UEQ983104:UEQ983105 UOM983104:UOM983105 UYI983104:UYI983105 VIE983104:VIE983105 VSA983104:VSA983105 WBW983104:WBW983105 WLS983104:WLS983105 WVO983104:WVO983105 C71 IY71 SU71 ACQ71 AMM71 AWI71 BGE71 BQA71 BZW71 CJS71 CTO71 DDK71 DNG71 DXC71 EGY71 EQU71 FAQ71 FKM71 FUI71 GEE71 GOA71 GXW71 HHS71 HRO71 IBK71 ILG71 IVC71 JEY71 JOU71 JYQ71 KIM71 KSI71 LCE71 LMA71 LVW71 MFS71 MPO71 MZK71 NJG71 NTC71 OCY71 OMU71 OWQ71 PGM71 PQI71 QAE71 QKA71 QTW71 RDS71 RNO71 RXK71 SHG71 SRC71 TAY71 TKU71 TUQ71 UEM71 UOI71 UYE71 VIA71 VRW71 WBS71 WLO71 WVK71 C65607 IY65607 SU65607 ACQ65607 AMM65607 AWI65607 BGE65607 BQA65607 BZW65607 CJS65607 CTO65607 DDK65607 DNG65607 DXC65607 EGY65607 EQU65607 FAQ65607 FKM65607 FUI65607 GEE65607 GOA65607 GXW65607 HHS65607 HRO65607 IBK65607 ILG65607 IVC65607 JEY65607 JOU65607 JYQ65607 KIM65607 KSI65607 LCE65607 LMA65607 LVW65607 MFS65607 MPO65607 MZK65607 NJG65607 NTC65607 OCY65607 OMU65607 OWQ65607 PGM65607 PQI65607 QAE65607 QKA65607 QTW65607 RDS65607 RNO65607 RXK65607 SHG65607 SRC65607 TAY65607 TKU65607 TUQ65607 UEM65607 UOI65607 UYE65607 VIA65607 VRW65607 WBS65607 WLO65607 WVK65607 C131143 IY131143 SU131143 ACQ131143 AMM131143 AWI131143 BGE131143 BQA131143 BZW131143 CJS131143 CTO131143 DDK131143 DNG131143 DXC131143 EGY131143 EQU131143 FAQ131143 FKM131143 FUI131143 GEE131143 GOA131143 GXW131143 HHS131143 HRO131143 IBK131143 ILG131143 IVC131143 JEY131143 JOU131143 JYQ131143 KIM131143 KSI131143 LCE131143 LMA131143 LVW131143 MFS131143 MPO131143 MZK131143 NJG131143 NTC131143 OCY131143 OMU131143 OWQ131143 PGM131143 PQI131143 QAE131143 QKA131143 QTW131143 RDS131143 RNO131143 RXK131143 SHG131143 SRC131143 TAY131143 TKU131143 TUQ131143 UEM131143 UOI131143 UYE131143 VIA131143 VRW131143 WBS131143 WLO131143 WVK131143 C196679 IY196679 SU196679 ACQ196679 AMM196679 AWI196679 BGE196679 BQA196679 BZW196679 CJS196679 CTO196679 DDK196679 DNG196679 DXC196679 EGY196679 EQU196679 FAQ196679 FKM196679 FUI196679 GEE196679 GOA196679 GXW196679 HHS196679 HRO196679 IBK196679 ILG196679 IVC196679 JEY196679 JOU196679 JYQ196679 KIM196679 KSI196679 LCE196679 LMA196679 LVW196679 MFS196679 MPO196679 MZK196679 NJG196679 NTC196679 OCY196679 OMU196679 OWQ196679 PGM196679 PQI196679 QAE196679 QKA196679 QTW196679 RDS196679 RNO196679 RXK196679 SHG196679 SRC196679 TAY196679 TKU196679 TUQ196679 UEM196679 UOI196679 UYE196679 VIA196679 VRW196679 WBS196679 WLO196679 WVK196679 C262215 IY262215 SU262215 ACQ262215 AMM262215 AWI262215 BGE262215 BQA262215 BZW262215 CJS262215 CTO262215 DDK262215 DNG262215 DXC262215 EGY262215 EQU262215 FAQ262215 FKM262215 FUI262215 GEE262215 GOA262215 GXW262215 HHS262215 HRO262215 IBK262215 ILG262215 IVC262215 JEY262215 JOU262215 JYQ262215 KIM262215 KSI262215 LCE262215 LMA262215 LVW262215 MFS262215 MPO262215 MZK262215 NJG262215 NTC262215 OCY262215 OMU262215 OWQ262215 PGM262215 PQI262215 QAE262215 QKA262215 QTW262215 RDS262215 RNO262215 RXK262215 SHG262215 SRC262215 TAY262215 TKU262215 TUQ262215 UEM262215 UOI262215 UYE262215 VIA262215 VRW262215 WBS262215 WLO262215 WVK262215 C327751 IY327751 SU327751 ACQ327751 AMM327751 AWI327751 BGE327751 BQA327751 BZW327751 CJS327751 CTO327751 DDK327751 DNG327751 DXC327751 EGY327751 EQU327751 FAQ327751 FKM327751 FUI327751 GEE327751 GOA327751 GXW327751 HHS327751 HRO327751 IBK327751 ILG327751 IVC327751 JEY327751 JOU327751 JYQ327751 KIM327751 KSI327751 LCE327751 LMA327751 LVW327751 MFS327751 MPO327751 MZK327751 NJG327751 NTC327751 OCY327751 OMU327751 OWQ327751 PGM327751 PQI327751 QAE327751 QKA327751 QTW327751 RDS327751 RNO327751 RXK327751 SHG327751 SRC327751 TAY327751 TKU327751 TUQ327751 UEM327751 UOI327751 UYE327751 VIA327751 VRW327751 WBS327751 WLO327751 WVK327751 C393287 IY393287 SU393287 ACQ393287 AMM393287 AWI393287 BGE393287 BQA393287 BZW393287 CJS393287 CTO393287 DDK393287 DNG393287 DXC393287 EGY393287 EQU393287 FAQ393287 FKM393287 FUI393287 GEE393287 GOA393287 GXW393287 HHS393287 HRO393287 IBK393287 ILG393287 IVC393287 JEY393287 JOU393287 JYQ393287 KIM393287 KSI393287 LCE393287 LMA393287 LVW393287 MFS393287 MPO393287 MZK393287 NJG393287 NTC393287 OCY393287 OMU393287 OWQ393287 PGM393287 PQI393287 QAE393287 QKA393287 QTW393287 RDS393287 RNO393287 RXK393287 SHG393287 SRC393287 TAY393287 TKU393287 TUQ393287 UEM393287 UOI393287 UYE393287 VIA393287 VRW393287 WBS393287 WLO393287 WVK393287 C458823 IY458823 SU458823 ACQ458823 AMM458823 AWI458823 BGE458823 BQA458823 BZW458823 CJS458823 CTO458823 DDK458823 DNG458823 DXC458823 EGY458823 EQU458823 FAQ458823 FKM458823 FUI458823 GEE458823 GOA458823 GXW458823 HHS458823 HRO458823 IBK458823 ILG458823 IVC458823 JEY458823 JOU458823 JYQ458823 KIM458823 KSI458823 LCE458823 LMA458823 LVW458823 MFS458823 MPO458823 MZK458823 NJG458823 NTC458823 OCY458823 OMU458823 OWQ458823 PGM458823 PQI458823 QAE458823 QKA458823 QTW458823 RDS458823 RNO458823 RXK458823 SHG458823 SRC458823 TAY458823 TKU458823 TUQ458823 UEM458823 UOI458823 UYE458823 VIA458823 VRW458823 WBS458823 WLO458823 WVK458823 C524359 IY524359 SU524359 ACQ524359 AMM524359 AWI524359 BGE524359 BQA524359 BZW524359 CJS524359 CTO524359 DDK524359 DNG524359 DXC524359 EGY524359 EQU524359 FAQ524359 FKM524359 FUI524359 GEE524359 GOA524359 GXW524359 HHS524359 HRO524359 IBK524359 ILG524359 IVC524359 JEY524359 JOU524359 JYQ524359 KIM524359 KSI524359 LCE524359 LMA524359 LVW524359 MFS524359 MPO524359 MZK524359 NJG524359 NTC524359 OCY524359 OMU524359 OWQ524359 PGM524359 PQI524359 QAE524359 QKA524359 QTW524359 RDS524359 RNO524359 RXK524359 SHG524359 SRC524359 TAY524359 TKU524359 TUQ524359 UEM524359 UOI524359 UYE524359 VIA524359 VRW524359 WBS524359 WLO524359 WVK524359 C589895 IY589895 SU589895 ACQ589895 AMM589895 AWI589895 BGE589895 BQA589895 BZW589895 CJS589895 CTO589895 DDK589895 DNG589895 DXC589895 EGY589895 EQU589895 FAQ589895 FKM589895 FUI589895 GEE589895 GOA589895 GXW589895 HHS589895 HRO589895 IBK589895 ILG589895 IVC589895 JEY589895 JOU589895 JYQ589895 KIM589895 KSI589895 LCE589895 LMA589895 LVW589895 MFS589895 MPO589895 MZK589895 NJG589895 NTC589895 OCY589895 OMU589895 OWQ589895 PGM589895 PQI589895 QAE589895 QKA589895 QTW589895 RDS589895 RNO589895 RXK589895 SHG589895 SRC589895 TAY589895 TKU589895 TUQ589895 UEM589895 UOI589895 UYE589895 VIA589895 VRW589895 WBS589895 WLO589895 WVK589895 C655431 IY655431 SU655431 ACQ655431 AMM655431 AWI655431 BGE655431 BQA655431 BZW655431 CJS655431 CTO655431 DDK655431 DNG655431 DXC655431 EGY655431 EQU655431 FAQ655431 FKM655431 FUI655431 GEE655431 GOA655431 GXW655431 HHS655431 HRO655431 IBK655431 ILG655431 IVC655431 JEY655431 JOU655431 JYQ655431 KIM655431 KSI655431 LCE655431 LMA655431 LVW655431 MFS655431 MPO655431 MZK655431 NJG655431 NTC655431 OCY655431 OMU655431 OWQ655431 PGM655431 PQI655431 QAE655431 QKA655431 QTW655431 RDS655431 RNO655431 RXK655431 SHG655431 SRC655431 TAY655431 TKU655431 TUQ655431 UEM655431 UOI655431 UYE655431 VIA655431 VRW655431 WBS655431 WLO655431 WVK655431 C720967 IY720967 SU720967 ACQ720967 AMM720967 AWI720967 BGE720967 BQA720967 BZW720967 CJS720967 CTO720967 DDK720967 DNG720967 DXC720967 EGY720967 EQU720967 FAQ720967 FKM720967 FUI720967 GEE720967 GOA720967 GXW720967 HHS720967 HRO720967 IBK720967 ILG720967 IVC720967 JEY720967 JOU720967 JYQ720967 KIM720967 KSI720967 LCE720967 LMA720967 LVW720967 MFS720967 MPO720967 MZK720967 NJG720967 NTC720967 OCY720967 OMU720967 OWQ720967 PGM720967 PQI720967 QAE720967 QKA720967 QTW720967 RDS720967 RNO720967 RXK720967 SHG720967 SRC720967 TAY720967 TKU720967 TUQ720967 UEM720967 UOI720967 UYE720967 VIA720967 VRW720967 WBS720967 WLO720967 WVK720967 C786503 IY786503 SU786503 ACQ786503 AMM786503 AWI786503 BGE786503 BQA786503 BZW786503 CJS786503 CTO786503 DDK786503 DNG786503 DXC786503 EGY786503 EQU786503 FAQ786503 FKM786503 FUI786503 GEE786503 GOA786503 GXW786503 HHS786503 HRO786503 IBK786503 ILG786503 IVC786503 JEY786503 JOU786503 JYQ786503 KIM786503 KSI786503 LCE786503 LMA786503 LVW786503 MFS786503 MPO786503 MZK786503 NJG786503 NTC786503 OCY786503 OMU786503 OWQ786503 PGM786503 PQI786503 QAE786503 QKA786503 QTW786503 RDS786503 RNO786503 RXK786503 SHG786503 SRC786503 TAY786503 TKU786503 TUQ786503 UEM786503 UOI786503 UYE786503 VIA786503 VRW786503 WBS786503 WLO786503 WVK786503 C852039 IY852039 SU852039 ACQ852039 AMM852039 AWI852039 BGE852039 BQA852039 BZW852039 CJS852039 CTO852039 DDK852039 DNG852039 DXC852039 EGY852039 EQU852039 FAQ852039 FKM852039 FUI852039 GEE852039 GOA852039 GXW852039 HHS852039 HRO852039 IBK852039 ILG852039 IVC852039 JEY852039 JOU852039 JYQ852039 KIM852039 KSI852039 LCE852039 LMA852039 LVW852039 MFS852039 MPO852039 MZK852039 NJG852039 NTC852039 OCY852039 OMU852039 OWQ852039 PGM852039 PQI852039 QAE852039 QKA852039 QTW852039 RDS852039 RNO852039 RXK852039 SHG852039 SRC852039 TAY852039 TKU852039 TUQ852039 UEM852039 UOI852039 UYE852039 VIA852039 VRW852039 WBS852039 WLO852039 WVK852039 C917575 IY917575 SU917575 ACQ917575 AMM917575 AWI917575 BGE917575 BQA917575 BZW917575 CJS917575 CTO917575 DDK917575 DNG917575 DXC917575 EGY917575 EQU917575 FAQ917575 FKM917575 FUI917575 GEE917575 GOA917575 GXW917575 HHS917575 HRO917575 IBK917575 ILG917575 IVC917575 JEY917575 JOU917575 JYQ917575 KIM917575 KSI917575 LCE917575 LMA917575 LVW917575 MFS917575 MPO917575 MZK917575 NJG917575 NTC917575 OCY917575 OMU917575 OWQ917575 PGM917575 PQI917575 QAE917575 QKA917575 QTW917575 RDS917575 RNO917575 RXK917575 SHG917575 SRC917575 TAY917575 TKU917575 TUQ917575 UEM917575 UOI917575 UYE917575 VIA917575 VRW917575 WBS917575 WLO917575 WVK917575 C983111 IY983111 SU983111 ACQ983111 AMM983111 AWI983111 BGE983111 BQA983111 BZW983111 CJS983111 CTO983111 DDK983111 DNG983111 DXC983111 EGY983111 EQU983111 FAQ983111 FKM983111 FUI983111 GEE983111 GOA983111 GXW983111 HHS983111 HRO983111 IBK983111 ILG983111 IVC983111 JEY983111 JOU983111 JYQ983111 KIM983111 KSI983111 LCE983111 LMA983111 LVW983111 MFS983111 MPO983111 MZK983111 NJG983111 NTC983111 OCY983111 OMU983111 OWQ983111 PGM983111 PQI983111 QAE983111 QKA983111 QTW983111 RDS983111 RNO983111 RXK983111 SHG983111 SRC983111 TAY983111 TKU983111 TUQ983111 UEM983111 UOI983111 UYE983111 VIA983111 VRW983111 WBS983111 WLO983111 WVK983111 G70:G71 JC70:JC71 SY70:SY71 ACU70:ACU71 AMQ70:AMQ71 AWM70:AWM71 BGI70:BGI71 BQE70:BQE71 CAA70:CAA71 CJW70:CJW71 CTS70:CTS71 DDO70:DDO71 DNK70:DNK71 DXG70:DXG71 EHC70:EHC71 EQY70:EQY71 FAU70:FAU71 FKQ70:FKQ71 FUM70:FUM71 GEI70:GEI71 GOE70:GOE71 GYA70:GYA71 HHW70:HHW71 HRS70:HRS71 IBO70:IBO71 ILK70:ILK71 IVG70:IVG71 JFC70:JFC71 JOY70:JOY71 JYU70:JYU71 KIQ70:KIQ71 KSM70:KSM71 LCI70:LCI71 LME70:LME71 LWA70:LWA71 MFW70:MFW71 MPS70:MPS71 MZO70:MZO71 NJK70:NJK71 NTG70:NTG71 ODC70:ODC71 OMY70:OMY71 OWU70:OWU71 PGQ70:PGQ71 PQM70:PQM71 QAI70:QAI71 QKE70:QKE71 QUA70:QUA71 RDW70:RDW71 RNS70:RNS71 RXO70:RXO71 SHK70:SHK71 SRG70:SRG71 TBC70:TBC71 TKY70:TKY71 TUU70:TUU71 UEQ70:UEQ71 UOM70:UOM71 UYI70:UYI71 VIE70:VIE71 VSA70:VSA71 WBW70:WBW71 WLS70:WLS71 WVO70:WVO71 G65606:G65607 JC65606:JC65607 SY65606:SY65607 ACU65606:ACU65607 AMQ65606:AMQ65607 AWM65606:AWM65607 BGI65606:BGI65607 BQE65606:BQE65607 CAA65606:CAA65607 CJW65606:CJW65607 CTS65606:CTS65607 DDO65606:DDO65607 DNK65606:DNK65607 DXG65606:DXG65607 EHC65606:EHC65607 EQY65606:EQY65607 FAU65606:FAU65607 FKQ65606:FKQ65607 FUM65606:FUM65607 GEI65606:GEI65607 GOE65606:GOE65607 GYA65606:GYA65607 HHW65606:HHW65607 HRS65606:HRS65607 IBO65606:IBO65607 ILK65606:ILK65607 IVG65606:IVG65607 JFC65606:JFC65607 JOY65606:JOY65607 JYU65606:JYU65607 KIQ65606:KIQ65607 KSM65606:KSM65607 LCI65606:LCI65607 LME65606:LME65607 LWA65606:LWA65607 MFW65606:MFW65607 MPS65606:MPS65607 MZO65606:MZO65607 NJK65606:NJK65607 NTG65606:NTG65607 ODC65606:ODC65607 OMY65606:OMY65607 OWU65606:OWU65607 PGQ65606:PGQ65607 PQM65606:PQM65607 QAI65606:QAI65607 QKE65606:QKE65607 QUA65606:QUA65607 RDW65606:RDW65607 RNS65606:RNS65607 RXO65606:RXO65607 SHK65606:SHK65607 SRG65606:SRG65607 TBC65606:TBC65607 TKY65606:TKY65607 TUU65606:TUU65607 UEQ65606:UEQ65607 UOM65606:UOM65607 UYI65606:UYI65607 VIE65606:VIE65607 VSA65606:VSA65607 WBW65606:WBW65607 WLS65606:WLS65607 WVO65606:WVO65607 G131142:G131143 JC131142:JC131143 SY131142:SY131143 ACU131142:ACU131143 AMQ131142:AMQ131143 AWM131142:AWM131143 BGI131142:BGI131143 BQE131142:BQE131143 CAA131142:CAA131143 CJW131142:CJW131143 CTS131142:CTS131143 DDO131142:DDO131143 DNK131142:DNK131143 DXG131142:DXG131143 EHC131142:EHC131143 EQY131142:EQY131143 FAU131142:FAU131143 FKQ131142:FKQ131143 FUM131142:FUM131143 GEI131142:GEI131143 GOE131142:GOE131143 GYA131142:GYA131143 HHW131142:HHW131143 HRS131142:HRS131143 IBO131142:IBO131143 ILK131142:ILK131143 IVG131142:IVG131143 JFC131142:JFC131143 JOY131142:JOY131143 JYU131142:JYU131143 KIQ131142:KIQ131143 KSM131142:KSM131143 LCI131142:LCI131143 LME131142:LME131143 LWA131142:LWA131143 MFW131142:MFW131143 MPS131142:MPS131143 MZO131142:MZO131143 NJK131142:NJK131143 NTG131142:NTG131143 ODC131142:ODC131143 OMY131142:OMY131143 OWU131142:OWU131143 PGQ131142:PGQ131143 PQM131142:PQM131143 QAI131142:QAI131143 QKE131142:QKE131143 QUA131142:QUA131143 RDW131142:RDW131143 RNS131142:RNS131143 RXO131142:RXO131143 SHK131142:SHK131143 SRG131142:SRG131143 TBC131142:TBC131143 TKY131142:TKY131143 TUU131142:TUU131143 UEQ131142:UEQ131143 UOM131142:UOM131143 UYI131142:UYI131143 VIE131142:VIE131143 VSA131142:VSA131143 WBW131142:WBW131143 WLS131142:WLS131143 WVO131142:WVO131143 G196678:G196679 JC196678:JC196679 SY196678:SY196679 ACU196678:ACU196679 AMQ196678:AMQ196679 AWM196678:AWM196679 BGI196678:BGI196679 BQE196678:BQE196679 CAA196678:CAA196679 CJW196678:CJW196679 CTS196678:CTS196679 DDO196678:DDO196679 DNK196678:DNK196679 DXG196678:DXG196679 EHC196678:EHC196679 EQY196678:EQY196679 FAU196678:FAU196679 FKQ196678:FKQ196679 FUM196678:FUM196679 GEI196678:GEI196679 GOE196678:GOE196679 GYA196678:GYA196679 HHW196678:HHW196679 HRS196678:HRS196679 IBO196678:IBO196679 ILK196678:ILK196679 IVG196678:IVG196679 JFC196678:JFC196679 JOY196678:JOY196679 JYU196678:JYU196679 KIQ196678:KIQ196679 KSM196678:KSM196679 LCI196678:LCI196679 LME196678:LME196679 LWA196678:LWA196679 MFW196678:MFW196679 MPS196678:MPS196679 MZO196678:MZO196679 NJK196678:NJK196679 NTG196678:NTG196679 ODC196678:ODC196679 OMY196678:OMY196679 OWU196678:OWU196679 PGQ196678:PGQ196679 PQM196678:PQM196679 QAI196678:QAI196679 QKE196678:QKE196679 QUA196678:QUA196679 RDW196678:RDW196679 RNS196678:RNS196679 RXO196678:RXO196679 SHK196678:SHK196679 SRG196678:SRG196679 TBC196678:TBC196679 TKY196678:TKY196679 TUU196678:TUU196679 UEQ196678:UEQ196679 UOM196678:UOM196679 UYI196678:UYI196679 VIE196678:VIE196679 VSA196678:VSA196679 WBW196678:WBW196679 WLS196678:WLS196679 WVO196678:WVO196679 G262214:G262215 JC262214:JC262215 SY262214:SY262215 ACU262214:ACU262215 AMQ262214:AMQ262215 AWM262214:AWM262215 BGI262214:BGI262215 BQE262214:BQE262215 CAA262214:CAA262215 CJW262214:CJW262215 CTS262214:CTS262215 DDO262214:DDO262215 DNK262214:DNK262215 DXG262214:DXG262215 EHC262214:EHC262215 EQY262214:EQY262215 FAU262214:FAU262215 FKQ262214:FKQ262215 FUM262214:FUM262215 GEI262214:GEI262215 GOE262214:GOE262215 GYA262214:GYA262215 HHW262214:HHW262215 HRS262214:HRS262215 IBO262214:IBO262215 ILK262214:ILK262215 IVG262214:IVG262215 JFC262214:JFC262215 JOY262214:JOY262215 JYU262214:JYU262215 KIQ262214:KIQ262215 KSM262214:KSM262215 LCI262214:LCI262215 LME262214:LME262215 LWA262214:LWA262215 MFW262214:MFW262215 MPS262214:MPS262215 MZO262214:MZO262215 NJK262214:NJK262215 NTG262214:NTG262215 ODC262214:ODC262215 OMY262214:OMY262215 OWU262214:OWU262215 PGQ262214:PGQ262215 PQM262214:PQM262215 QAI262214:QAI262215 QKE262214:QKE262215 QUA262214:QUA262215 RDW262214:RDW262215 RNS262214:RNS262215 RXO262214:RXO262215 SHK262214:SHK262215 SRG262214:SRG262215 TBC262214:TBC262215 TKY262214:TKY262215 TUU262214:TUU262215 UEQ262214:UEQ262215 UOM262214:UOM262215 UYI262214:UYI262215 VIE262214:VIE262215 VSA262214:VSA262215 WBW262214:WBW262215 WLS262214:WLS262215 WVO262214:WVO262215 G327750:G327751 JC327750:JC327751 SY327750:SY327751 ACU327750:ACU327751 AMQ327750:AMQ327751 AWM327750:AWM327751 BGI327750:BGI327751 BQE327750:BQE327751 CAA327750:CAA327751 CJW327750:CJW327751 CTS327750:CTS327751 DDO327750:DDO327751 DNK327750:DNK327751 DXG327750:DXG327751 EHC327750:EHC327751 EQY327750:EQY327751 FAU327750:FAU327751 FKQ327750:FKQ327751 FUM327750:FUM327751 GEI327750:GEI327751 GOE327750:GOE327751 GYA327750:GYA327751 HHW327750:HHW327751 HRS327750:HRS327751 IBO327750:IBO327751 ILK327750:ILK327751 IVG327750:IVG327751 JFC327750:JFC327751 JOY327750:JOY327751 JYU327750:JYU327751 KIQ327750:KIQ327751 KSM327750:KSM327751 LCI327750:LCI327751 LME327750:LME327751 LWA327750:LWA327751 MFW327750:MFW327751 MPS327750:MPS327751 MZO327750:MZO327751 NJK327750:NJK327751 NTG327750:NTG327751 ODC327750:ODC327751 OMY327750:OMY327751 OWU327750:OWU327751 PGQ327750:PGQ327751 PQM327750:PQM327751 QAI327750:QAI327751 QKE327750:QKE327751 QUA327750:QUA327751 RDW327750:RDW327751 RNS327750:RNS327751 RXO327750:RXO327751 SHK327750:SHK327751 SRG327750:SRG327751 TBC327750:TBC327751 TKY327750:TKY327751 TUU327750:TUU327751 UEQ327750:UEQ327751 UOM327750:UOM327751 UYI327750:UYI327751 VIE327750:VIE327751 VSA327750:VSA327751 WBW327750:WBW327751 WLS327750:WLS327751 WVO327750:WVO327751 G393286:G393287 JC393286:JC393287 SY393286:SY393287 ACU393286:ACU393287 AMQ393286:AMQ393287 AWM393286:AWM393287 BGI393286:BGI393287 BQE393286:BQE393287 CAA393286:CAA393287 CJW393286:CJW393287 CTS393286:CTS393287 DDO393286:DDO393287 DNK393286:DNK393287 DXG393286:DXG393287 EHC393286:EHC393287 EQY393286:EQY393287 FAU393286:FAU393287 FKQ393286:FKQ393287 FUM393286:FUM393287 GEI393286:GEI393287 GOE393286:GOE393287 GYA393286:GYA393287 HHW393286:HHW393287 HRS393286:HRS393287 IBO393286:IBO393287 ILK393286:ILK393287 IVG393286:IVG393287 JFC393286:JFC393287 JOY393286:JOY393287 JYU393286:JYU393287 KIQ393286:KIQ393287 KSM393286:KSM393287 LCI393286:LCI393287 LME393286:LME393287 LWA393286:LWA393287 MFW393286:MFW393287 MPS393286:MPS393287 MZO393286:MZO393287 NJK393286:NJK393287 NTG393286:NTG393287 ODC393286:ODC393287 OMY393286:OMY393287 OWU393286:OWU393287 PGQ393286:PGQ393287 PQM393286:PQM393287 QAI393286:QAI393287 QKE393286:QKE393287 QUA393286:QUA393287 RDW393286:RDW393287 RNS393286:RNS393287 RXO393286:RXO393287 SHK393286:SHK393287 SRG393286:SRG393287 TBC393286:TBC393287 TKY393286:TKY393287 TUU393286:TUU393287 UEQ393286:UEQ393287 UOM393286:UOM393287 UYI393286:UYI393287 VIE393286:VIE393287 VSA393286:VSA393287 WBW393286:WBW393287 WLS393286:WLS393287 WVO393286:WVO393287 G458822:G458823 JC458822:JC458823 SY458822:SY458823 ACU458822:ACU458823 AMQ458822:AMQ458823 AWM458822:AWM458823 BGI458822:BGI458823 BQE458822:BQE458823 CAA458822:CAA458823 CJW458822:CJW458823 CTS458822:CTS458823 DDO458822:DDO458823 DNK458822:DNK458823 DXG458822:DXG458823 EHC458822:EHC458823 EQY458822:EQY458823 FAU458822:FAU458823 FKQ458822:FKQ458823 FUM458822:FUM458823 GEI458822:GEI458823 GOE458822:GOE458823 GYA458822:GYA458823 HHW458822:HHW458823 HRS458822:HRS458823 IBO458822:IBO458823 ILK458822:ILK458823 IVG458822:IVG458823 JFC458822:JFC458823 JOY458822:JOY458823 JYU458822:JYU458823 KIQ458822:KIQ458823 KSM458822:KSM458823 LCI458822:LCI458823 LME458822:LME458823 LWA458822:LWA458823 MFW458822:MFW458823 MPS458822:MPS458823 MZO458822:MZO458823 NJK458822:NJK458823 NTG458822:NTG458823 ODC458822:ODC458823 OMY458822:OMY458823 OWU458822:OWU458823 PGQ458822:PGQ458823 PQM458822:PQM458823 QAI458822:QAI458823 QKE458822:QKE458823 QUA458822:QUA458823 RDW458822:RDW458823 RNS458822:RNS458823 RXO458822:RXO458823 SHK458822:SHK458823 SRG458822:SRG458823 TBC458822:TBC458823 TKY458822:TKY458823 TUU458822:TUU458823 UEQ458822:UEQ458823 UOM458822:UOM458823 UYI458822:UYI458823 VIE458822:VIE458823 VSA458822:VSA458823 WBW458822:WBW458823 WLS458822:WLS458823 WVO458822:WVO458823 G524358:G524359 JC524358:JC524359 SY524358:SY524359 ACU524358:ACU524359 AMQ524358:AMQ524359 AWM524358:AWM524359 BGI524358:BGI524359 BQE524358:BQE524359 CAA524358:CAA524359 CJW524358:CJW524359 CTS524358:CTS524359 DDO524358:DDO524359 DNK524358:DNK524359 DXG524358:DXG524359 EHC524358:EHC524359 EQY524358:EQY524359 FAU524358:FAU524359 FKQ524358:FKQ524359 FUM524358:FUM524359 GEI524358:GEI524359 GOE524358:GOE524359 GYA524358:GYA524359 HHW524358:HHW524359 HRS524358:HRS524359 IBO524358:IBO524359 ILK524358:ILK524359 IVG524358:IVG524359 JFC524358:JFC524359 JOY524358:JOY524359 JYU524358:JYU524359 KIQ524358:KIQ524359 KSM524358:KSM524359 LCI524358:LCI524359 LME524358:LME524359 LWA524358:LWA524359 MFW524358:MFW524359 MPS524358:MPS524359 MZO524358:MZO524359 NJK524358:NJK524359 NTG524358:NTG524359 ODC524358:ODC524359 OMY524358:OMY524359 OWU524358:OWU524359 PGQ524358:PGQ524359 PQM524358:PQM524359 QAI524358:QAI524359 QKE524358:QKE524359 QUA524358:QUA524359 RDW524358:RDW524359 RNS524358:RNS524359 RXO524358:RXO524359 SHK524358:SHK524359 SRG524358:SRG524359 TBC524358:TBC524359 TKY524358:TKY524359 TUU524358:TUU524359 UEQ524358:UEQ524359 UOM524358:UOM524359 UYI524358:UYI524359 VIE524358:VIE524359 VSA524358:VSA524359 WBW524358:WBW524359 WLS524358:WLS524359 WVO524358:WVO524359 G589894:G589895 JC589894:JC589895 SY589894:SY589895 ACU589894:ACU589895 AMQ589894:AMQ589895 AWM589894:AWM589895 BGI589894:BGI589895 BQE589894:BQE589895 CAA589894:CAA589895 CJW589894:CJW589895 CTS589894:CTS589895 DDO589894:DDO589895 DNK589894:DNK589895 DXG589894:DXG589895 EHC589894:EHC589895 EQY589894:EQY589895 FAU589894:FAU589895 FKQ589894:FKQ589895 FUM589894:FUM589895 GEI589894:GEI589895 GOE589894:GOE589895 GYA589894:GYA589895 HHW589894:HHW589895 HRS589894:HRS589895 IBO589894:IBO589895 ILK589894:ILK589895 IVG589894:IVG589895 JFC589894:JFC589895 JOY589894:JOY589895 JYU589894:JYU589895 KIQ589894:KIQ589895 KSM589894:KSM589895 LCI589894:LCI589895 LME589894:LME589895 LWA589894:LWA589895 MFW589894:MFW589895 MPS589894:MPS589895 MZO589894:MZO589895 NJK589894:NJK589895 NTG589894:NTG589895 ODC589894:ODC589895 OMY589894:OMY589895 OWU589894:OWU589895 PGQ589894:PGQ589895 PQM589894:PQM589895 QAI589894:QAI589895 QKE589894:QKE589895 QUA589894:QUA589895 RDW589894:RDW589895 RNS589894:RNS589895 RXO589894:RXO589895 SHK589894:SHK589895 SRG589894:SRG589895 TBC589894:TBC589895 TKY589894:TKY589895 TUU589894:TUU589895 UEQ589894:UEQ589895 UOM589894:UOM589895 UYI589894:UYI589895 VIE589894:VIE589895 VSA589894:VSA589895 WBW589894:WBW589895 WLS589894:WLS589895 WVO589894:WVO589895 G655430:G655431 JC655430:JC655431 SY655430:SY655431 ACU655430:ACU655431 AMQ655430:AMQ655431 AWM655430:AWM655431 BGI655430:BGI655431 BQE655430:BQE655431 CAA655430:CAA655431 CJW655430:CJW655431 CTS655430:CTS655431 DDO655430:DDO655431 DNK655430:DNK655431 DXG655430:DXG655431 EHC655430:EHC655431 EQY655430:EQY655431 FAU655430:FAU655431 FKQ655430:FKQ655431 FUM655430:FUM655431 GEI655430:GEI655431 GOE655430:GOE655431 GYA655430:GYA655431 HHW655430:HHW655431 HRS655430:HRS655431 IBO655430:IBO655431 ILK655430:ILK655431 IVG655430:IVG655431 JFC655430:JFC655431 JOY655430:JOY655431 JYU655430:JYU655431 KIQ655430:KIQ655431 KSM655430:KSM655431 LCI655430:LCI655431 LME655430:LME655431 LWA655430:LWA655431 MFW655430:MFW655431 MPS655430:MPS655431 MZO655430:MZO655431 NJK655430:NJK655431 NTG655430:NTG655431 ODC655430:ODC655431 OMY655430:OMY655431 OWU655430:OWU655431 PGQ655430:PGQ655431 PQM655430:PQM655431 QAI655430:QAI655431 QKE655430:QKE655431 QUA655430:QUA655431 RDW655430:RDW655431 RNS655430:RNS655431 RXO655430:RXO655431 SHK655430:SHK655431 SRG655430:SRG655431 TBC655430:TBC655431 TKY655430:TKY655431 TUU655430:TUU655431 UEQ655430:UEQ655431 UOM655430:UOM655431 UYI655430:UYI655431 VIE655430:VIE655431 VSA655430:VSA655431 WBW655430:WBW655431 WLS655430:WLS655431 WVO655430:WVO655431 G720966:G720967 JC720966:JC720967 SY720966:SY720967 ACU720966:ACU720967 AMQ720966:AMQ720967 AWM720966:AWM720967 BGI720966:BGI720967 BQE720966:BQE720967 CAA720966:CAA720967 CJW720966:CJW720967 CTS720966:CTS720967 DDO720966:DDO720967 DNK720966:DNK720967 DXG720966:DXG720967 EHC720966:EHC720967 EQY720966:EQY720967 FAU720966:FAU720967 FKQ720966:FKQ720967 FUM720966:FUM720967 GEI720966:GEI720967 GOE720966:GOE720967 GYA720966:GYA720967 HHW720966:HHW720967 HRS720966:HRS720967 IBO720966:IBO720967 ILK720966:ILK720967 IVG720966:IVG720967 JFC720966:JFC720967 JOY720966:JOY720967 JYU720966:JYU720967 KIQ720966:KIQ720967 KSM720966:KSM720967 LCI720966:LCI720967 LME720966:LME720967 LWA720966:LWA720967 MFW720966:MFW720967 MPS720966:MPS720967 MZO720966:MZO720967 NJK720966:NJK720967 NTG720966:NTG720967 ODC720966:ODC720967 OMY720966:OMY720967 OWU720966:OWU720967 PGQ720966:PGQ720967 PQM720966:PQM720967 QAI720966:QAI720967 QKE720966:QKE720967 QUA720966:QUA720967 RDW720966:RDW720967 RNS720966:RNS720967 RXO720966:RXO720967 SHK720966:SHK720967 SRG720966:SRG720967 TBC720966:TBC720967 TKY720966:TKY720967 TUU720966:TUU720967 UEQ720966:UEQ720967 UOM720966:UOM720967 UYI720966:UYI720967 VIE720966:VIE720967 VSA720966:VSA720967 WBW720966:WBW720967 WLS720966:WLS720967 WVO720966:WVO720967 G786502:G786503 JC786502:JC786503 SY786502:SY786503 ACU786502:ACU786503 AMQ786502:AMQ786503 AWM786502:AWM786503 BGI786502:BGI786503 BQE786502:BQE786503 CAA786502:CAA786503 CJW786502:CJW786503 CTS786502:CTS786503 DDO786502:DDO786503 DNK786502:DNK786503 DXG786502:DXG786503 EHC786502:EHC786503 EQY786502:EQY786503 FAU786502:FAU786503 FKQ786502:FKQ786503 FUM786502:FUM786503 GEI786502:GEI786503 GOE786502:GOE786503 GYA786502:GYA786503 HHW786502:HHW786503 HRS786502:HRS786503 IBO786502:IBO786503 ILK786502:ILK786503 IVG786502:IVG786503 JFC786502:JFC786503 JOY786502:JOY786503 JYU786502:JYU786503 KIQ786502:KIQ786503 KSM786502:KSM786503 LCI786502:LCI786503 LME786502:LME786503 LWA786502:LWA786503 MFW786502:MFW786503 MPS786502:MPS786503 MZO786502:MZO786503 NJK786502:NJK786503 NTG786502:NTG786503 ODC786502:ODC786503 OMY786502:OMY786503 OWU786502:OWU786503 PGQ786502:PGQ786503 PQM786502:PQM786503 QAI786502:QAI786503 QKE786502:QKE786503 QUA786502:QUA786503 RDW786502:RDW786503 RNS786502:RNS786503 RXO786502:RXO786503 SHK786502:SHK786503 SRG786502:SRG786503 TBC786502:TBC786503 TKY786502:TKY786503 TUU786502:TUU786503 UEQ786502:UEQ786503 UOM786502:UOM786503 UYI786502:UYI786503 VIE786502:VIE786503 VSA786502:VSA786503 WBW786502:WBW786503 WLS786502:WLS786503 WVO786502:WVO786503 G852038:G852039 JC852038:JC852039 SY852038:SY852039 ACU852038:ACU852039 AMQ852038:AMQ852039 AWM852038:AWM852039 BGI852038:BGI852039 BQE852038:BQE852039 CAA852038:CAA852039 CJW852038:CJW852039 CTS852038:CTS852039 DDO852038:DDO852039 DNK852038:DNK852039 DXG852038:DXG852039 EHC852038:EHC852039 EQY852038:EQY852039 FAU852038:FAU852039 FKQ852038:FKQ852039 FUM852038:FUM852039 GEI852038:GEI852039 GOE852038:GOE852039 GYA852038:GYA852039 HHW852038:HHW852039 HRS852038:HRS852039 IBO852038:IBO852039 ILK852038:ILK852039 IVG852038:IVG852039 JFC852038:JFC852039 JOY852038:JOY852039 JYU852038:JYU852039 KIQ852038:KIQ852039 KSM852038:KSM852039 LCI852038:LCI852039 LME852038:LME852039 LWA852038:LWA852039 MFW852038:MFW852039 MPS852038:MPS852039 MZO852038:MZO852039 NJK852038:NJK852039 NTG852038:NTG852039 ODC852038:ODC852039 OMY852038:OMY852039 OWU852038:OWU852039 PGQ852038:PGQ852039 PQM852038:PQM852039 QAI852038:QAI852039 QKE852038:QKE852039 QUA852038:QUA852039 RDW852038:RDW852039 RNS852038:RNS852039 RXO852038:RXO852039 SHK852038:SHK852039 SRG852038:SRG852039 TBC852038:TBC852039 TKY852038:TKY852039 TUU852038:TUU852039 UEQ852038:UEQ852039 UOM852038:UOM852039 UYI852038:UYI852039 VIE852038:VIE852039 VSA852038:VSA852039 WBW852038:WBW852039 WLS852038:WLS852039 WVO852038:WVO852039 G917574:G917575 JC917574:JC917575 SY917574:SY917575 ACU917574:ACU917575 AMQ917574:AMQ917575 AWM917574:AWM917575 BGI917574:BGI917575 BQE917574:BQE917575 CAA917574:CAA917575 CJW917574:CJW917575 CTS917574:CTS917575 DDO917574:DDO917575 DNK917574:DNK917575 DXG917574:DXG917575 EHC917574:EHC917575 EQY917574:EQY917575 FAU917574:FAU917575 FKQ917574:FKQ917575 FUM917574:FUM917575 GEI917574:GEI917575 GOE917574:GOE917575 GYA917574:GYA917575 HHW917574:HHW917575 HRS917574:HRS917575 IBO917574:IBO917575 ILK917574:ILK917575 IVG917574:IVG917575 JFC917574:JFC917575 JOY917574:JOY917575 JYU917574:JYU917575 KIQ917574:KIQ917575 KSM917574:KSM917575 LCI917574:LCI917575 LME917574:LME917575 LWA917574:LWA917575 MFW917574:MFW917575 MPS917574:MPS917575 MZO917574:MZO917575 NJK917574:NJK917575 NTG917574:NTG917575 ODC917574:ODC917575 OMY917574:OMY917575 OWU917574:OWU917575 PGQ917574:PGQ917575 PQM917574:PQM917575 QAI917574:QAI917575 QKE917574:QKE917575 QUA917574:QUA917575 RDW917574:RDW917575 RNS917574:RNS917575 RXO917574:RXO917575 SHK917574:SHK917575 SRG917574:SRG917575 TBC917574:TBC917575 TKY917574:TKY917575 TUU917574:TUU917575 UEQ917574:UEQ917575 UOM917574:UOM917575 UYI917574:UYI917575 VIE917574:VIE917575 VSA917574:VSA917575 WBW917574:WBW917575 WLS917574:WLS917575 WVO917574:WVO917575 G983110:G983111 JC983110:JC983111 SY983110:SY983111 ACU983110:ACU983111 AMQ983110:AMQ983111 AWM983110:AWM983111 BGI983110:BGI983111 BQE983110:BQE983111 CAA983110:CAA983111 CJW983110:CJW983111 CTS983110:CTS983111 DDO983110:DDO983111 DNK983110:DNK983111 DXG983110:DXG983111 EHC983110:EHC983111 EQY983110:EQY983111 FAU983110:FAU983111 FKQ983110:FKQ983111 FUM983110:FUM983111 GEI983110:GEI983111 GOE983110:GOE983111 GYA983110:GYA983111 HHW983110:HHW983111 HRS983110:HRS983111 IBO983110:IBO983111 ILK983110:ILK983111 IVG983110:IVG983111 JFC983110:JFC983111 JOY983110:JOY983111 JYU983110:JYU983111 KIQ983110:KIQ983111 KSM983110:KSM983111 LCI983110:LCI983111 LME983110:LME983111 LWA983110:LWA983111 MFW983110:MFW983111 MPS983110:MPS983111 MZO983110:MZO983111 NJK983110:NJK983111 NTG983110:NTG983111 ODC983110:ODC983111 OMY983110:OMY983111 OWU983110:OWU983111 PGQ983110:PGQ983111 PQM983110:PQM983111 QAI983110:QAI983111 QKE983110:QKE983111 QUA983110:QUA983111 RDW983110:RDW983111 RNS983110:RNS983111 RXO983110:RXO983111 SHK983110:SHK983111 SRG983110:SRG983111 TBC983110:TBC983111 TKY983110:TKY983111 TUU983110:TUU983111 UEQ983110:UEQ983111 UOM983110:UOM983111 UYI983110:UYI983111 VIE983110:VIE983111 VSA983110:VSA983111 WBW983110:WBW983111 WLS983110:WLS983111 WVO983110:WVO983111 C86 IY86 SU86 ACQ86 AMM86 AWI86 BGE86 BQA86 BZW86 CJS86 CTO86 DDK86 DNG86 DXC86 EGY86 EQU86 FAQ86 FKM86 FUI86 GEE86 GOA86 GXW86 HHS86 HRO86 IBK86 ILG86 IVC86 JEY86 JOU86 JYQ86 KIM86 KSI86 LCE86 LMA86 LVW86 MFS86 MPO86 MZK86 NJG86 NTC86 OCY86 OMU86 OWQ86 PGM86 PQI86 QAE86 QKA86 QTW86 RDS86 RNO86 RXK86 SHG86 SRC86 TAY86 TKU86 TUQ86 UEM86 UOI86 UYE86 VIA86 VRW86 WBS86 WLO86 WVK86 C65622 IY65622 SU65622 ACQ65622 AMM65622 AWI65622 BGE65622 BQA65622 BZW65622 CJS65622 CTO65622 DDK65622 DNG65622 DXC65622 EGY65622 EQU65622 FAQ65622 FKM65622 FUI65622 GEE65622 GOA65622 GXW65622 HHS65622 HRO65622 IBK65622 ILG65622 IVC65622 JEY65622 JOU65622 JYQ65622 KIM65622 KSI65622 LCE65622 LMA65622 LVW65622 MFS65622 MPO65622 MZK65622 NJG65622 NTC65622 OCY65622 OMU65622 OWQ65622 PGM65622 PQI65622 QAE65622 QKA65622 QTW65622 RDS65622 RNO65622 RXK65622 SHG65622 SRC65622 TAY65622 TKU65622 TUQ65622 UEM65622 UOI65622 UYE65622 VIA65622 VRW65622 WBS65622 WLO65622 WVK65622 C131158 IY131158 SU131158 ACQ131158 AMM131158 AWI131158 BGE131158 BQA131158 BZW131158 CJS131158 CTO131158 DDK131158 DNG131158 DXC131158 EGY131158 EQU131158 FAQ131158 FKM131158 FUI131158 GEE131158 GOA131158 GXW131158 HHS131158 HRO131158 IBK131158 ILG131158 IVC131158 JEY131158 JOU131158 JYQ131158 KIM131158 KSI131158 LCE131158 LMA131158 LVW131158 MFS131158 MPO131158 MZK131158 NJG131158 NTC131158 OCY131158 OMU131158 OWQ131158 PGM131158 PQI131158 QAE131158 QKA131158 QTW131158 RDS131158 RNO131158 RXK131158 SHG131158 SRC131158 TAY131158 TKU131158 TUQ131158 UEM131158 UOI131158 UYE131158 VIA131158 VRW131158 WBS131158 WLO131158 WVK131158 C196694 IY196694 SU196694 ACQ196694 AMM196694 AWI196694 BGE196694 BQA196694 BZW196694 CJS196694 CTO196694 DDK196694 DNG196694 DXC196694 EGY196694 EQU196694 FAQ196694 FKM196694 FUI196694 GEE196694 GOA196694 GXW196694 HHS196694 HRO196694 IBK196694 ILG196694 IVC196694 JEY196694 JOU196694 JYQ196694 KIM196694 KSI196694 LCE196694 LMA196694 LVW196694 MFS196694 MPO196694 MZK196694 NJG196694 NTC196694 OCY196694 OMU196694 OWQ196694 PGM196694 PQI196694 QAE196694 QKA196694 QTW196694 RDS196694 RNO196694 RXK196694 SHG196694 SRC196694 TAY196694 TKU196694 TUQ196694 UEM196694 UOI196694 UYE196694 VIA196694 VRW196694 WBS196694 WLO196694 WVK196694 C262230 IY262230 SU262230 ACQ262230 AMM262230 AWI262230 BGE262230 BQA262230 BZW262230 CJS262230 CTO262230 DDK262230 DNG262230 DXC262230 EGY262230 EQU262230 FAQ262230 FKM262230 FUI262230 GEE262230 GOA262230 GXW262230 HHS262230 HRO262230 IBK262230 ILG262230 IVC262230 JEY262230 JOU262230 JYQ262230 KIM262230 KSI262230 LCE262230 LMA262230 LVW262230 MFS262230 MPO262230 MZK262230 NJG262230 NTC262230 OCY262230 OMU262230 OWQ262230 PGM262230 PQI262230 QAE262230 QKA262230 QTW262230 RDS262230 RNO262230 RXK262230 SHG262230 SRC262230 TAY262230 TKU262230 TUQ262230 UEM262230 UOI262230 UYE262230 VIA262230 VRW262230 WBS262230 WLO262230 WVK262230 C327766 IY327766 SU327766 ACQ327766 AMM327766 AWI327766 BGE327766 BQA327766 BZW327766 CJS327766 CTO327766 DDK327766 DNG327766 DXC327766 EGY327766 EQU327766 FAQ327766 FKM327766 FUI327766 GEE327766 GOA327766 GXW327766 HHS327766 HRO327766 IBK327766 ILG327766 IVC327766 JEY327766 JOU327766 JYQ327766 KIM327766 KSI327766 LCE327766 LMA327766 LVW327766 MFS327766 MPO327766 MZK327766 NJG327766 NTC327766 OCY327766 OMU327766 OWQ327766 PGM327766 PQI327766 QAE327766 QKA327766 QTW327766 RDS327766 RNO327766 RXK327766 SHG327766 SRC327766 TAY327766 TKU327766 TUQ327766 UEM327766 UOI327766 UYE327766 VIA327766 VRW327766 WBS327766 WLO327766 WVK327766 C393302 IY393302 SU393302 ACQ393302 AMM393302 AWI393302 BGE393302 BQA393302 BZW393302 CJS393302 CTO393302 DDK393302 DNG393302 DXC393302 EGY393302 EQU393302 FAQ393302 FKM393302 FUI393302 GEE393302 GOA393302 GXW393302 HHS393302 HRO393302 IBK393302 ILG393302 IVC393302 JEY393302 JOU393302 JYQ393302 KIM393302 KSI393302 LCE393302 LMA393302 LVW393302 MFS393302 MPO393302 MZK393302 NJG393302 NTC393302 OCY393302 OMU393302 OWQ393302 PGM393302 PQI393302 QAE393302 QKA393302 QTW393302 RDS393302 RNO393302 RXK393302 SHG393302 SRC393302 TAY393302 TKU393302 TUQ393302 UEM393302 UOI393302 UYE393302 VIA393302 VRW393302 WBS393302 WLO393302 WVK393302 C458838 IY458838 SU458838 ACQ458838 AMM458838 AWI458838 BGE458838 BQA458838 BZW458838 CJS458838 CTO458838 DDK458838 DNG458838 DXC458838 EGY458838 EQU458838 FAQ458838 FKM458838 FUI458838 GEE458838 GOA458838 GXW458838 HHS458838 HRO458838 IBK458838 ILG458838 IVC458838 JEY458838 JOU458838 JYQ458838 KIM458838 KSI458838 LCE458838 LMA458838 LVW458838 MFS458838 MPO458838 MZK458838 NJG458838 NTC458838 OCY458838 OMU458838 OWQ458838 PGM458838 PQI458838 QAE458838 QKA458838 QTW458838 RDS458838 RNO458838 RXK458838 SHG458838 SRC458838 TAY458838 TKU458838 TUQ458838 UEM458838 UOI458838 UYE458838 VIA458838 VRW458838 WBS458838 WLO458838 WVK458838 C524374 IY524374 SU524374 ACQ524374 AMM524374 AWI524374 BGE524374 BQA524374 BZW524374 CJS524374 CTO524374 DDK524374 DNG524374 DXC524374 EGY524374 EQU524374 FAQ524374 FKM524374 FUI524374 GEE524374 GOA524374 GXW524374 HHS524374 HRO524374 IBK524374 ILG524374 IVC524374 JEY524374 JOU524374 JYQ524374 KIM524374 KSI524374 LCE524374 LMA524374 LVW524374 MFS524374 MPO524374 MZK524374 NJG524374 NTC524374 OCY524374 OMU524374 OWQ524374 PGM524374 PQI524374 QAE524374 QKA524374 QTW524374 RDS524374 RNO524374 RXK524374 SHG524374 SRC524374 TAY524374 TKU524374 TUQ524374 UEM524374 UOI524374 UYE524374 VIA524374 VRW524374 WBS524374 WLO524374 WVK524374 C589910 IY589910 SU589910 ACQ589910 AMM589910 AWI589910 BGE589910 BQA589910 BZW589910 CJS589910 CTO589910 DDK589910 DNG589910 DXC589910 EGY589910 EQU589910 FAQ589910 FKM589910 FUI589910 GEE589910 GOA589910 GXW589910 HHS589910 HRO589910 IBK589910 ILG589910 IVC589910 JEY589910 JOU589910 JYQ589910 KIM589910 KSI589910 LCE589910 LMA589910 LVW589910 MFS589910 MPO589910 MZK589910 NJG589910 NTC589910 OCY589910 OMU589910 OWQ589910 PGM589910 PQI589910 QAE589910 QKA589910 QTW589910 RDS589910 RNO589910 RXK589910 SHG589910 SRC589910 TAY589910 TKU589910 TUQ589910 UEM589910 UOI589910 UYE589910 VIA589910 VRW589910 WBS589910 WLO589910 WVK589910 C655446 IY655446 SU655446 ACQ655446 AMM655446 AWI655446 BGE655446 BQA655446 BZW655446 CJS655446 CTO655446 DDK655446 DNG655446 DXC655446 EGY655446 EQU655446 FAQ655446 FKM655446 FUI655446 GEE655446 GOA655446 GXW655446 HHS655446 HRO655446 IBK655446 ILG655446 IVC655446 JEY655446 JOU655446 JYQ655446 KIM655446 KSI655446 LCE655446 LMA655446 LVW655446 MFS655446 MPO655446 MZK655446 NJG655446 NTC655446 OCY655446 OMU655446 OWQ655446 PGM655446 PQI655446 QAE655446 QKA655446 QTW655446 RDS655446 RNO655446 RXK655446 SHG655446 SRC655446 TAY655446 TKU655446 TUQ655446 UEM655446 UOI655446 UYE655446 VIA655446 VRW655446 WBS655446 WLO655446 WVK655446 C720982 IY720982 SU720982 ACQ720982 AMM720982 AWI720982 BGE720982 BQA720982 BZW720982 CJS720982 CTO720982 DDK720982 DNG720982 DXC720982 EGY720982 EQU720982 FAQ720982 FKM720982 FUI720982 GEE720982 GOA720982 GXW720982 HHS720982 HRO720982 IBK720982 ILG720982 IVC720982 JEY720982 JOU720982 JYQ720982 KIM720982 KSI720982 LCE720982 LMA720982 LVW720982 MFS720982 MPO720982 MZK720982 NJG720982 NTC720982 OCY720982 OMU720982 OWQ720982 PGM720982 PQI720982 QAE720982 QKA720982 QTW720982 RDS720982 RNO720982 RXK720982 SHG720982 SRC720982 TAY720982 TKU720982 TUQ720982 UEM720982 UOI720982 UYE720982 VIA720982 VRW720982 WBS720982 WLO720982 WVK720982 C786518 IY786518 SU786518 ACQ786518 AMM786518 AWI786518 BGE786518 BQA786518 BZW786518 CJS786518 CTO786518 DDK786518 DNG786518 DXC786518 EGY786518 EQU786518 FAQ786518 FKM786518 FUI786518 GEE786518 GOA786518 GXW786518 HHS786518 HRO786518 IBK786518 ILG786518 IVC786518 JEY786518 JOU786518 JYQ786518 KIM786518 KSI786518 LCE786518 LMA786518 LVW786518 MFS786518 MPO786518 MZK786518 NJG786518 NTC786518 OCY786518 OMU786518 OWQ786518 PGM786518 PQI786518 QAE786518 QKA786518 QTW786518 RDS786518 RNO786518 RXK786518 SHG786518 SRC786518 TAY786518 TKU786518 TUQ786518 UEM786518 UOI786518 UYE786518 VIA786518 VRW786518 WBS786518 WLO786518 WVK786518 C852054 IY852054 SU852054 ACQ852054 AMM852054 AWI852054 BGE852054 BQA852054 BZW852054 CJS852054 CTO852054 DDK852054 DNG852054 DXC852054 EGY852054 EQU852054 FAQ852054 FKM852054 FUI852054 GEE852054 GOA852054 GXW852054 HHS852054 HRO852054 IBK852054 ILG852054 IVC852054 JEY852054 JOU852054 JYQ852054 KIM852054 KSI852054 LCE852054 LMA852054 LVW852054 MFS852054 MPO852054 MZK852054 NJG852054 NTC852054 OCY852054 OMU852054 OWQ852054 PGM852054 PQI852054 QAE852054 QKA852054 QTW852054 RDS852054 RNO852054 RXK852054 SHG852054 SRC852054 TAY852054 TKU852054 TUQ852054 UEM852054 UOI852054 UYE852054 VIA852054 VRW852054 WBS852054 WLO852054 WVK852054 C917590 IY917590 SU917590 ACQ917590 AMM917590 AWI917590 BGE917590 BQA917590 BZW917590 CJS917590 CTO917590 DDK917590 DNG917590 DXC917590 EGY917590 EQU917590 FAQ917590 FKM917590 FUI917590 GEE917590 GOA917590 GXW917590 HHS917590 HRO917590 IBK917590 ILG917590 IVC917590 JEY917590 JOU917590 JYQ917590 KIM917590 KSI917590 LCE917590 LMA917590 LVW917590 MFS917590 MPO917590 MZK917590 NJG917590 NTC917590 OCY917590 OMU917590 OWQ917590 PGM917590 PQI917590 QAE917590 QKA917590 QTW917590 RDS917590 RNO917590 RXK917590 SHG917590 SRC917590 TAY917590 TKU917590 TUQ917590 UEM917590 UOI917590 UYE917590 VIA917590 VRW917590 WBS917590 WLO917590 WVK917590 C983126 IY983126 SU983126 ACQ983126 AMM983126 AWI983126 BGE983126 BQA983126 BZW983126 CJS983126 CTO983126 DDK983126 DNG983126 DXC983126 EGY983126 EQU983126 FAQ983126 FKM983126 FUI983126 GEE983126 GOA983126 GXW983126 HHS983126 HRO983126 IBK983126 ILG983126 IVC983126 JEY983126 JOU983126 JYQ983126 KIM983126 KSI983126 LCE983126 LMA983126 LVW983126 MFS983126 MPO983126 MZK983126 NJG983126 NTC983126 OCY983126 OMU983126 OWQ983126 PGM983126 PQI983126 QAE983126 QKA983126 QTW983126 RDS983126 RNO983126 RXK983126 SHG983126 SRC983126 TAY983126 TKU983126 TUQ983126 UEM983126 UOI983126 UYE983126 VIA983126 VRW983126 WBS983126 WLO983126 WVK983126 G85:G86 JC85:JC86 SY85:SY86 ACU85:ACU86 AMQ85:AMQ86 AWM85:AWM86 BGI85:BGI86 BQE85:BQE86 CAA85:CAA86 CJW85:CJW86 CTS85:CTS86 DDO85:DDO86 DNK85:DNK86 DXG85:DXG86 EHC85:EHC86 EQY85:EQY86 FAU85:FAU86 FKQ85:FKQ86 FUM85:FUM86 GEI85:GEI86 GOE85:GOE86 GYA85:GYA86 HHW85:HHW86 HRS85:HRS86 IBO85:IBO86 ILK85:ILK86 IVG85:IVG86 JFC85:JFC86 JOY85:JOY86 JYU85:JYU86 KIQ85:KIQ86 KSM85:KSM86 LCI85:LCI86 LME85:LME86 LWA85:LWA86 MFW85:MFW86 MPS85:MPS86 MZO85:MZO86 NJK85:NJK86 NTG85:NTG86 ODC85:ODC86 OMY85:OMY86 OWU85:OWU86 PGQ85:PGQ86 PQM85:PQM86 QAI85:QAI86 QKE85:QKE86 QUA85:QUA86 RDW85:RDW86 RNS85:RNS86 RXO85:RXO86 SHK85:SHK86 SRG85:SRG86 TBC85:TBC86 TKY85:TKY86 TUU85:TUU86 UEQ85:UEQ86 UOM85:UOM86 UYI85:UYI86 VIE85:VIE86 VSA85:VSA86 WBW85:WBW86 WLS85:WLS86 WVO85:WVO86 G65621:G65622 JC65621:JC65622 SY65621:SY65622 ACU65621:ACU65622 AMQ65621:AMQ65622 AWM65621:AWM65622 BGI65621:BGI65622 BQE65621:BQE65622 CAA65621:CAA65622 CJW65621:CJW65622 CTS65621:CTS65622 DDO65621:DDO65622 DNK65621:DNK65622 DXG65621:DXG65622 EHC65621:EHC65622 EQY65621:EQY65622 FAU65621:FAU65622 FKQ65621:FKQ65622 FUM65621:FUM65622 GEI65621:GEI65622 GOE65621:GOE65622 GYA65621:GYA65622 HHW65621:HHW65622 HRS65621:HRS65622 IBO65621:IBO65622 ILK65621:ILK65622 IVG65621:IVG65622 JFC65621:JFC65622 JOY65621:JOY65622 JYU65621:JYU65622 KIQ65621:KIQ65622 KSM65621:KSM65622 LCI65621:LCI65622 LME65621:LME65622 LWA65621:LWA65622 MFW65621:MFW65622 MPS65621:MPS65622 MZO65621:MZO65622 NJK65621:NJK65622 NTG65621:NTG65622 ODC65621:ODC65622 OMY65621:OMY65622 OWU65621:OWU65622 PGQ65621:PGQ65622 PQM65621:PQM65622 QAI65621:QAI65622 QKE65621:QKE65622 QUA65621:QUA65622 RDW65621:RDW65622 RNS65621:RNS65622 RXO65621:RXO65622 SHK65621:SHK65622 SRG65621:SRG65622 TBC65621:TBC65622 TKY65621:TKY65622 TUU65621:TUU65622 UEQ65621:UEQ65622 UOM65621:UOM65622 UYI65621:UYI65622 VIE65621:VIE65622 VSA65621:VSA65622 WBW65621:WBW65622 WLS65621:WLS65622 WVO65621:WVO65622 G131157:G131158 JC131157:JC131158 SY131157:SY131158 ACU131157:ACU131158 AMQ131157:AMQ131158 AWM131157:AWM131158 BGI131157:BGI131158 BQE131157:BQE131158 CAA131157:CAA131158 CJW131157:CJW131158 CTS131157:CTS131158 DDO131157:DDO131158 DNK131157:DNK131158 DXG131157:DXG131158 EHC131157:EHC131158 EQY131157:EQY131158 FAU131157:FAU131158 FKQ131157:FKQ131158 FUM131157:FUM131158 GEI131157:GEI131158 GOE131157:GOE131158 GYA131157:GYA131158 HHW131157:HHW131158 HRS131157:HRS131158 IBO131157:IBO131158 ILK131157:ILK131158 IVG131157:IVG131158 JFC131157:JFC131158 JOY131157:JOY131158 JYU131157:JYU131158 KIQ131157:KIQ131158 KSM131157:KSM131158 LCI131157:LCI131158 LME131157:LME131158 LWA131157:LWA131158 MFW131157:MFW131158 MPS131157:MPS131158 MZO131157:MZO131158 NJK131157:NJK131158 NTG131157:NTG131158 ODC131157:ODC131158 OMY131157:OMY131158 OWU131157:OWU131158 PGQ131157:PGQ131158 PQM131157:PQM131158 QAI131157:QAI131158 QKE131157:QKE131158 QUA131157:QUA131158 RDW131157:RDW131158 RNS131157:RNS131158 RXO131157:RXO131158 SHK131157:SHK131158 SRG131157:SRG131158 TBC131157:TBC131158 TKY131157:TKY131158 TUU131157:TUU131158 UEQ131157:UEQ131158 UOM131157:UOM131158 UYI131157:UYI131158 VIE131157:VIE131158 VSA131157:VSA131158 WBW131157:WBW131158 WLS131157:WLS131158 WVO131157:WVO131158 G196693:G196694 JC196693:JC196694 SY196693:SY196694 ACU196693:ACU196694 AMQ196693:AMQ196694 AWM196693:AWM196694 BGI196693:BGI196694 BQE196693:BQE196694 CAA196693:CAA196694 CJW196693:CJW196694 CTS196693:CTS196694 DDO196693:DDO196694 DNK196693:DNK196694 DXG196693:DXG196694 EHC196693:EHC196694 EQY196693:EQY196694 FAU196693:FAU196694 FKQ196693:FKQ196694 FUM196693:FUM196694 GEI196693:GEI196694 GOE196693:GOE196694 GYA196693:GYA196694 HHW196693:HHW196694 HRS196693:HRS196694 IBO196693:IBO196694 ILK196693:ILK196694 IVG196693:IVG196694 JFC196693:JFC196694 JOY196693:JOY196694 JYU196693:JYU196694 KIQ196693:KIQ196694 KSM196693:KSM196694 LCI196693:LCI196694 LME196693:LME196694 LWA196693:LWA196694 MFW196693:MFW196694 MPS196693:MPS196694 MZO196693:MZO196694 NJK196693:NJK196694 NTG196693:NTG196694 ODC196693:ODC196694 OMY196693:OMY196694 OWU196693:OWU196694 PGQ196693:PGQ196694 PQM196693:PQM196694 QAI196693:QAI196694 QKE196693:QKE196694 QUA196693:QUA196694 RDW196693:RDW196694 RNS196693:RNS196694 RXO196693:RXO196694 SHK196693:SHK196694 SRG196693:SRG196694 TBC196693:TBC196694 TKY196693:TKY196694 TUU196693:TUU196694 UEQ196693:UEQ196694 UOM196693:UOM196694 UYI196693:UYI196694 VIE196693:VIE196694 VSA196693:VSA196694 WBW196693:WBW196694 WLS196693:WLS196694 WVO196693:WVO196694 G262229:G262230 JC262229:JC262230 SY262229:SY262230 ACU262229:ACU262230 AMQ262229:AMQ262230 AWM262229:AWM262230 BGI262229:BGI262230 BQE262229:BQE262230 CAA262229:CAA262230 CJW262229:CJW262230 CTS262229:CTS262230 DDO262229:DDO262230 DNK262229:DNK262230 DXG262229:DXG262230 EHC262229:EHC262230 EQY262229:EQY262230 FAU262229:FAU262230 FKQ262229:FKQ262230 FUM262229:FUM262230 GEI262229:GEI262230 GOE262229:GOE262230 GYA262229:GYA262230 HHW262229:HHW262230 HRS262229:HRS262230 IBO262229:IBO262230 ILK262229:ILK262230 IVG262229:IVG262230 JFC262229:JFC262230 JOY262229:JOY262230 JYU262229:JYU262230 KIQ262229:KIQ262230 KSM262229:KSM262230 LCI262229:LCI262230 LME262229:LME262230 LWA262229:LWA262230 MFW262229:MFW262230 MPS262229:MPS262230 MZO262229:MZO262230 NJK262229:NJK262230 NTG262229:NTG262230 ODC262229:ODC262230 OMY262229:OMY262230 OWU262229:OWU262230 PGQ262229:PGQ262230 PQM262229:PQM262230 QAI262229:QAI262230 QKE262229:QKE262230 QUA262229:QUA262230 RDW262229:RDW262230 RNS262229:RNS262230 RXO262229:RXO262230 SHK262229:SHK262230 SRG262229:SRG262230 TBC262229:TBC262230 TKY262229:TKY262230 TUU262229:TUU262230 UEQ262229:UEQ262230 UOM262229:UOM262230 UYI262229:UYI262230 VIE262229:VIE262230 VSA262229:VSA262230 WBW262229:WBW262230 WLS262229:WLS262230 WVO262229:WVO262230 G327765:G327766 JC327765:JC327766 SY327765:SY327766 ACU327765:ACU327766 AMQ327765:AMQ327766 AWM327765:AWM327766 BGI327765:BGI327766 BQE327765:BQE327766 CAA327765:CAA327766 CJW327765:CJW327766 CTS327765:CTS327766 DDO327765:DDO327766 DNK327765:DNK327766 DXG327765:DXG327766 EHC327765:EHC327766 EQY327765:EQY327766 FAU327765:FAU327766 FKQ327765:FKQ327766 FUM327765:FUM327766 GEI327765:GEI327766 GOE327765:GOE327766 GYA327765:GYA327766 HHW327765:HHW327766 HRS327765:HRS327766 IBO327765:IBO327766 ILK327765:ILK327766 IVG327765:IVG327766 JFC327765:JFC327766 JOY327765:JOY327766 JYU327765:JYU327766 KIQ327765:KIQ327766 KSM327765:KSM327766 LCI327765:LCI327766 LME327765:LME327766 LWA327765:LWA327766 MFW327765:MFW327766 MPS327765:MPS327766 MZO327765:MZO327766 NJK327765:NJK327766 NTG327765:NTG327766 ODC327765:ODC327766 OMY327765:OMY327766 OWU327765:OWU327766 PGQ327765:PGQ327766 PQM327765:PQM327766 QAI327765:QAI327766 QKE327765:QKE327766 QUA327765:QUA327766 RDW327765:RDW327766 RNS327765:RNS327766 RXO327765:RXO327766 SHK327765:SHK327766 SRG327765:SRG327766 TBC327765:TBC327766 TKY327765:TKY327766 TUU327765:TUU327766 UEQ327765:UEQ327766 UOM327765:UOM327766 UYI327765:UYI327766 VIE327765:VIE327766 VSA327765:VSA327766 WBW327765:WBW327766 WLS327765:WLS327766 WVO327765:WVO327766 G393301:G393302 JC393301:JC393302 SY393301:SY393302 ACU393301:ACU393302 AMQ393301:AMQ393302 AWM393301:AWM393302 BGI393301:BGI393302 BQE393301:BQE393302 CAA393301:CAA393302 CJW393301:CJW393302 CTS393301:CTS393302 DDO393301:DDO393302 DNK393301:DNK393302 DXG393301:DXG393302 EHC393301:EHC393302 EQY393301:EQY393302 FAU393301:FAU393302 FKQ393301:FKQ393302 FUM393301:FUM393302 GEI393301:GEI393302 GOE393301:GOE393302 GYA393301:GYA393302 HHW393301:HHW393302 HRS393301:HRS393302 IBO393301:IBO393302 ILK393301:ILK393302 IVG393301:IVG393302 JFC393301:JFC393302 JOY393301:JOY393302 JYU393301:JYU393302 KIQ393301:KIQ393302 KSM393301:KSM393302 LCI393301:LCI393302 LME393301:LME393302 LWA393301:LWA393302 MFW393301:MFW393302 MPS393301:MPS393302 MZO393301:MZO393302 NJK393301:NJK393302 NTG393301:NTG393302 ODC393301:ODC393302 OMY393301:OMY393302 OWU393301:OWU393302 PGQ393301:PGQ393302 PQM393301:PQM393302 QAI393301:QAI393302 QKE393301:QKE393302 QUA393301:QUA393302 RDW393301:RDW393302 RNS393301:RNS393302 RXO393301:RXO393302 SHK393301:SHK393302 SRG393301:SRG393302 TBC393301:TBC393302 TKY393301:TKY393302 TUU393301:TUU393302 UEQ393301:UEQ393302 UOM393301:UOM393302 UYI393301:UYI393302 VIE393301:VIE393302 VSA393301:VSA393302 WBW393301:WBW393302 WLS393301:WLS393302 WVO393301:WVO393302 G458837:G458838 JC458837:JC458838 SY458837:SY458838 ACU458837:ACU458838 AMQ458837:AMQ458838 AWM458837:AWM458838 BGI458837:BGI458838 BQE458837:BQE458838 CAA458837:CAA458838 CJW458837:CJW458838 CTS458837:CTS458838 DDO458837:DDO458838 DNK458837:DNK458838 DXG458837:DXG458838 EHC458837:EHC458838 EQY458837:EQY458838 FAU458837:FAU458838 FKQ458837:FKQ458838 FUM458837:FUM458838 GEI458837:GEI458838 GOE458837:GOE458838 GYA458837:GYA458838 HHW458837:HHW458838 HRS458837:HRS458838 IBO458837:IBO458838 ILK458837:ILK458838 IVG458837:IVG458838 JFC458837:JFC458838 JOY458837:JOY458838 JYU458837:JYU458838 KIQ458837:KIQ458838 KSM458837:KSM458838 LCI458837:LCI458838 LME458837:LME458838 LWA458837:LWA458838 MFW458837:MFW458838 MPS458837:MPS458838 MZO458837:MZO458838 NJK458837:NJK458838 NTG458837:NTG458838 ODC458837:ODC458838 OMY458837:OMY458838 OWU458837:OWU458838 PGQ458837:PGQ458838 PQM458837:PQM458838 QAI458837:QAI458838 QKE458837:QKE458838 QUA458837:QUA458838 RDW458837:RDW458838 RNS458837:RNS458838 RXO458837:RXO458838 SHK458837:SHK458838 SRG458837:SRG458838 TBC458837:TBC458838 TKY458837:TKY458838 TUU458837:TUU458838 UEQ458837:UEQ458838 UOM458837:UOM458838 UYI458837:UYI458838 VIE458837:VIE458838 VSA458837:VSA458838 WBW458837:WBW458838 WLS458837:WLS458838 WVO458837:WVO458838 G524373:G524374 JC524373:JC524374 SY524373:SY524374 ACU524373:ACU524374 AMQ524373:AMQ524374 AWM524373:AWM524374 BGI524373:BGI524374 BQE524373:BQE524374 CAA524373:CAA524374 CJW524373:CJW524374 CTS524373:CTS524374 DDO524373:DDO524374 DNK524373:DNK524374 DXG524373:DXG524374 EHC524373:EHC524374 EQY524373:EQY524374 FAU524373:FAU524374 FKQ524373:FKQ524374 FUM524373:FUM524374 GEI524373:GEI524374 GOE524373:GOE524374 GYA524373:GYA524374 HHW524373:HHW524374 HRS524373:HRS524374 IBO524373:IBO524374 ILK524373:ILK524374 IVG524373:IVG524374 JFC524373:JFC524374 JOY524373:JOY524374 JYU524373:JYU524374 KIQ524373:KIQ524374 KSM524373:KSM524374 LCI524373:LCI524374 LME524373:LME524374 LWA524373:LWA524374 MFW524373:MFW524374 MPS524373:MPS524374 MZO524373:MZO524374 NJK524373:NJK524374 NTG524373:NTG524374 ODC524373:ODC524374 OMY524373:OMY524374 OWU524373:OWU524374 PGQ524373:PGQ524374 PQM524373:PQM524374 QAI524373:QAI524374 QKE524373:QKE524374 QUA524373:QUA524374 RDW524373:RDW524374 RNS524373:RNS524374 RXO524373:RXO524374 SHK524373:SHK524374 SRG524373:SRG524374 TBC524373:TBC524374 TKY524373:TKY524374 TUU524373:TUU524374 UEQ524373:UEQ524374 UOM524373:UOM524374 UYI524373:UYI524374 VIE524373:VIE524374 VSA524373:VSA524374 WBW524373:WBW524374 WLS524373:WLS524374 WVO524373:WVO524374 G589909:G589910 JC589909:JC589910 SY589909:SY589910 ACU589909:ACU589910 AMQ589909:AMQ589910 AWM589909:AWM589910 BGI589909:BGI589910 BQE589909:BQE589910 CAA589909:CAA589910 CJW589909:CJW589910 CTS589909:CTS589910 DDO589909:DDO589910 DNK589909:DNK589910 DXG589909:DXG589910 EHC589909:EHC589910 EQY589909:EQY589910 FAU589909:FAU589910 FKQ589909:FKQ589910 FUM589909:FUM589910 GEI589909:GEI589910 GOE589909:GOE589910 GYA589909:GYA589910 HHW589909:HHW589910 HRS589909:HRS589910 IBO589909:IBO589910 ILK589909:ILK589910 IVG589909:IVG589910 JFC589909:JFC589910 JOY589909:JOY589910 JYU589909:JYU589910 KIQ589909:KIQ589910 KSM589909:KSM589910 LCI589909:LCI589910 LME589909:LME589910 LWA589909:LWA589910 MFW589909:MFW589910 MPS589909:MPS589910 MZO589909:MZO589910 NJK589909:NJK589910 NTG589909:NTG589910 ODC589909:ODC589910 OMY589909:OMY589910 OWU589909:OWU589910 PGQ589909:PGQ589910 PQM589909:PQM589910 QAI589909:QAI589910 QKE589909:QKE589910 QUA589909:QUA589910 RDW589909:RDW589910 RNS589909:RNS589910 RXO589909:RXO589910 SHK589909:SHK589910 SRG589909:SRG589910 TBC589909:TBC589910 TKY589909:TKY589910 TUU589909:TUU589910 UEQ589909:UEQ589910 UOM589909:UOM589910 UYI589909:UYI589910 VIE589909:VIE589910 VSA589909:VSA589910 WBW589909:WBW589910 WLS589909:WLS589910 WVO589909:WVO589910 G655445:G655446 JC655445:JC655446 SY655445:SY655446 ACU655445:ACU655446 AMQ655445:AMQ655446 AWM655445:AWM655446 BGI655445:BGI655446 BQE655445:BQE655446 CAA655445:CAA655446 CJW655445:CJW655446 CTS655445:CTS655446 DDO655445:DDO655446 DNK655445:DNK655446 DXG655445:DXG655446 EHC655445:EHC655446 EQY655445:EQY655446 FAU655445:FAU655446 FKQ655445:FKQ655446 FUM655445:FUM655446 GEI655445:GEI655446 GOE655445:GOE655446 GYA655445:GYA655446 HHW655445:HHW655446 HRS655445:HRS655446 IBO655445:IBO655446 ILK655445:ILK655446 IVG655445:IVG655446 JFC655445:JFC655446 JOY655445:JOY655446 JYU655445:JYU655446 KIQ655445:KIQ655446 KSM655445:KSM655446 LCI655445:LCI655446 LME655445:LME655446 LWA655445:LWA655446 MFW655445:MFW655446 MPS655445:MPS655446 MZO655445:MZO655446 NJK655445:NJK655446 NTG655445:NTG655446 ODC655445:ODC655446 OMY655445:OMY655446 OWU655445:OWU655446 PGQ655445:PGQ655446 PQM655445:PQM655446 QAI655445:QAI655446 QKE655445:QKE655446 QUA655445:QUA655446 RDW655445:RDW655446 RNS655445:RNS655446 RXO655445:RXO655446 SHK655445:SHK655446 SRG655445:SRG655446 TBC655445:TBC655446 TKY655445:TKY655446 TUU655445:TUU655446 UEQ655445:UEQ655446 UOM655445:UOM655446 UYI655445:UYI655446 VIE655445:VIE655446 VSA655445:VSA655446 WBW655445:WBW655446 WLS655445:WLS655446 WVO655445:WVO655446 G720981:G720982 JC720981:JC720982 SY720981:SY720982 ACU720981:ACU720982 AMQ720981:AMQ720982 AWM720981:AWM720982 BGI720981:BGI720982 BQE720981:BQE720982 CAA720981:CAA720982 CJW720981:CJW720982 CTS720981:CTS720982 DDO720981:DDO720982 DNK720981:DNK720982 DXG720981:DXG720982 EHC720981:EHC720982 EQY720981:EQY720982 FAU720981:FAU720982 FKQ720981:FKQ720982 FUM720981:FUM720982 GEI720981:GEI720982 GOE720981:GOE720982 GYA720981:GYA720982 HHW720981:HHW720982 HRS720981:HRS720982 IBO720981:IBO720982 ILK720981:ILK720982 IVG720981:IVG720982 JFC720981:JFC720982 JOY720981:JOY720982 JYU720981:JYU720982 KIQ720981:KIQ720982 KSM720981:KSM720982 LCI720981:LCI720982 LME720981:LME720982 LWA720981:LWA720982 MFW720981:MFW720982 MPS720981:MPS720982 MZO720981:MZO720982 NJK720981:NJK720982 NTG720981:NTG720982 ODC720981:ODC720982 OMY720981:OMY720982 OWU720981:OWU720982 PGQ720981:PGQ720982 PQM720981:PQM720982 QAI720981:QAI720982 QKE720981:QKE720982 QUA720981:QUA720982 RDW720981:RDW720982 RNS720981:RNS720982 RXO720981:RXO720982 SHK720981:SHK720982 SRG720981:SRG720982 TBC720981:TBC720982 TKY720981:TKY720982 TUU720981:TUU720982 UEQ720981:UEQ720982 UOM720981:UOM720982 UYI720981:UYI720982 VIE720981:VIE720982 VSA720981:VSA720982 WBW720981:WBW720982 WLS720981:WLS720982 WVO720981:WVO720982 G786517:G786518 JC786517:JC786518 SY786517:SY786518 ACU786517:ACU786518 AMQ786517:AMQ786518 AWM786517:AWM786518 BGI786517:BGI786518 BQE786517:BQE786518 CAA786517:CAA786518 CJW786517:CJW786518 CTS786517:CTS786518 DDO786517:DDO786518 DNK786517:DNK786518 DXG786517:DXG786518 EHC786517:EHC786518 EQY786517:EQY786518 FAU786517:FAU786518 FKQ786517:FKQ786518 FUM786517:FUM786518 GEI786517:GEI786518 GOE786517:GOE786518 GYA786517:GYA786518 HHW786517:HHW786518 HRS786517:HRS786518 IBO786517:IBO786518 ILK786517:ILK786518 IVG786517:IVG786518 JFC786517:JFC786518 JOY786517:JOY786518 JYU786517:JYU786518 KIQ786517:KIQ786518 KSM786517:KSM786518 LCI786517:LCI786518 LME786517:LME786518 LWA786517:LWA786518 MFW786517:MFW786518 MPS786517:MPS786518 MZO786517:MZO786518 NJK786517:NJK786518 NTG786517:NTG786518 ODC786517:ODC786518 OMY786517:OMY786518 OWU786517:OWU786518 PGQ786517:PGQ786518 PQM786517:PQM786518 QAI786517:QAI786518 QKE786517:QKE786518 QUA786517:QUA786518 RDW786517:RDW786518 RNS786517:RNS786518 RXO786517:RXO786518 SHK786517:SHK786518 SRG786517:SRG786518 TBC786517:TBC786518 TKY786517:TKY786518 TUU786517:TUU786518 UEQ786517:UEQ786518 UOM786517:UOM786518 UYI786517:UYI786518 VIE786517:VIE786518 VSA786517:VSA786518 WBW786517:WBW786518 WLS786517:WLS786518 WVO786517:WVO786518 G852053:G852054 JC852053:JC852054 SY852053:SY852054 ACU852053:ACU852054 AMQ852053:AMQ852054 AWM852053:AWM852054 BGI852053:BGI852054 BQE852053:BQE852054 CAA852053:CAA852054 CJW852053:CJW852054 CTS852053:CTS852054 DDO852053:DDO852054 DNK852053:DNK852054 DXG852053:DXG852054 EHC852053:EHC852054 EQY852053:EQY852054 FAU852053:FAU852054 FKQ852053:FKQ852054 FUM852053:FUM852054 GEI852053:GEI852054 GOE852053:GOE852054 GYA852053:GYA852054 HHW852053:HHW852054 HRS852053:HRS852054 IBO852053:IBO852054 ILK852053:ILK852054 IVG852053:IVG852054 JFC852053:JFC852054 JOY852053:JOY852054 JYU852053:JYU852054 KIQ852053:KIQ852054 KSM852053:KSM852054 LCI852053:LCI852054 LME852053:LME852054 LWA852053:LWA852054 MFW852053:MFW852054 MPS852053:MPS852054 MZO852053:MZO852054 NJK852053:NJK852054 NTG852053:NTG852054 ODC852053:ODC852054 OMY852053:OMY852054 OWU852053:OWU852054 PGQ852053:PGQ852054 PQM852053:PQM852054 QAI852053:QAI852054 QKE852053:QKE852054 QUA852053:QUA852054 RDW852053:RDW852054 RNS852053:RNS852054 RXO852053:RXO852054 SHK852053:SHK852054 SRG852053:SRG852054 TBC852053:TBC852054 TKY852053:TKY852054 TUU852053:TUU852054 UEQ852053:UEQ852054 UOM852053:UOM852054 UYI852053:UYI852054 VIE852053:VIE852054 VSA852053:VSA852054 WBW852053:WBW852054 WLS852053:WLS852054 WVO852053:WVO852054 G917589:G917590 JC917589:JC917590 SY917589:SY917590 ACU917589:ACU917590 AMQ917589:AMQ917590 AWM917589:AWM917590 BGI917589:BGI917590 BQE917589:BQE917590 CAA917589:CAA917590 CJW917589:CJW917590 CTS917589:CTS917590 DDO917589:DDO917590 DNK917589:DNK917590 DXG917589:DXG917590 EHC917589:EHC917590 EQY917589:EQY917590 FAU917589:FAU917590 FKQ917589:FKQ917590 FUM917589:FUM917590 GEI917589:GEI917590 GOE917589:GOE917590 GYA917589:GYA917590 HHW917589:HHW917590 HRS917589:HRS917590 IBO917589:IBO917590 ILK917589:ILK917590 IVG917589:IVG917590 JFC917589:JFC917590 JOY917589:JOY917590 JYU917589:JYU917590 KIQ917589:KIQ917590 KSM917589:KSM917590 LCI917589:LCI917590 LME917589:LME917590 LWA917589:LWA917590 MFW917589:MFW917590 MPS917589:MPS917590 MZO917589:MZO917590 NJK917589:NJK917590 NTG917589:NTG917590 ODC917589:ODC917590 OMY917589:OMY917590 OWU917589:OWU917590 PGQ917589:PGQ917590 PQM917589:PQM917590 QAI917589:QAI917590 QKE917589:QKE917590 QUA917589:QUA917590 RDW917589:RDW917590 RNS917589:RNS917590 RXO917589:RXO917590 SHK917589:SHK917590 SRG917589:SRG917590 TBC917589:TBC917590 TKY917589:TKY917590 TUU917589:TUU917590 UEQ917589:UEQ917590 UOM917589:UOM917590 UYI917589:UYI917590 VIE917589:VIE917590 VSA917589:VSA917590 WBW917589:WBW917590 WLS917589:WLS917590 WVO917589:WVO917590 G983125:G983126 JC983125:JC983126 SY983125:SY983126 ACU983125:ACU983126 AMQ983125:AMQ983126 AWM983125:AWM983126 BGI983125:BGI983126 BQE983125:BQE983126 CAA983125:CAA983126 CJW983125:CJW983126 CTS983125:CTS983126 DDO983125:DDO983126 DNK983125:DNK983126 DXG983125:DXG983126 EHC983125:EHC983126 EQY983125:EQY983126 FAU983125:FAU983126 FKQ983125:FKQ983126 FUM983125:FUM983126 GEI983125:GEI983126 GOE983125:GOE983126 GYA983125:GYA983126 HHW983125:HHW983126 HRS983125:HRS983126 IBO983125:IBO983126 ILK983125:ILK983126 IVG983125:IVG983126 JFC983125:JFC983126 JOY983125:JOY983126 JYU983125:JYU983126 KIQ983125:KIQ983126 KSM983125:KSM983126 LCI983125:LCI983126 LME983125:LME983126 LWA983125:LWA983126 MFW983125:MFW983126 MPS983125:MPS983126 MZO983125:MZO983126 NJK983125:NJK983126 NTG983125:NTG983126 ODC983125:ODC983126 OMY983125:OMY983126 OWU983125:OWU983126 PGQ983125:PGQ983126 PQM983125:PQM983126 QAI983125:QAI983126 QKE983125:QKE983126 QUA983125:QUA983126 RDW983125:RDW983126 RNS983125:RNS983126 RXO983125:RXO983126 SHK983125:SHK983126 SRG983125:SRG983126 TBC983125:TBC983126 TKY983125:TKY983126 TUU983125:TUU983126 UEQ983125:UEQ983126 UOM983125:UOM983126 UYI983125:UYI983126 VIE983125:VIE983126 VSA983125:VSA983126 WBW983125:WBW983126 WLS983125:WLS983126 WVO983125:WVO983126 C92 IY92 SU92 ACQ92 AMM92 AWI92 BGE92 BQA92 BZW92 CJS92 CTO92 DDK92 DNG92 DXC92 EGY92 EQU92 FAQ92 FKM92 FUI92 GEE92 GOA92 GXW92 HHS92 HRO92 IBK92 ILG92 IVC92 JEY92 JOU92 JYQ92 KIM92 KSI92 LCE92 LMA92 LVW92 MFS92 MPO92 MZK92 NJG92 NTC92 OCY92 OMU92 OWQ92 PGM92 PQI92 QAE92 QKA92 QTW92 RDS92 RNO92 RXK92 SHG92 SRC92 TAY92 TKU92 TUQ92 UEM92 UOI92 UYE92 VIA92 VRW92 WBS92 WLO92 WVK92 C65628 IY65628 SU65628 ACQ65628 AMM65628 AWI65628 BGE65628 BQA65628 BZW65628 CJS65628 CTO65628 DDK65628 DNG65628 DXC65628 EGY65628 EQU65628 FAQ65628 FKM65628 FUI65628 GEE65628 GOA65628 GXW65628 HHS65628 HRO65628 IBK65628 ILG65628 IVC65628 JEY65628 JOU65628 JYQ65628 KIM65628 KSI65628 LCE65628 LMA65628 LVW65628 MFS65628 MPO65628 MZK65628 NJG65628 NTC65628 OCY65628 OMU65628 OWQ65628 PGM65628 PQI65628 QAE65628 QKA65628 QTW65628 RDS65628 RNO65628 RXK65628 SHG65628 SRC65628 TAY65628 TKU65628 TUQ65628 UEM65628 UOI65628 UYE65628 VIA65628 VRW65628 WBS65628 WLO65628 WVK65628 C131164 IY131164 SU131164 ACQ131164 AMM131164 AWI131164 BGE131164 BQA131164 BZW131164 CJS131164 CTO131164 DDK131164 DNG131164 DXC131164 EGY131164 EQU131164 FAQ131164 FKM131164 FUI131164 GEE131164 GOA131164 GXW131164 HHS131164 HRO131164 IBK131164 ILG131164 IVC131164 JEY131164 JOU131164 JYQ131164 KIM131164 KSI131164 LCE131164 LMA131164 LVW131164 MFS131164 MPO131164 MZK131164 NJG131164 NTC131164 OCY131164 OMU131164 OWQ131164 PGM131164 PQI131164 QAE131164 QKA131164 QTW131164 RDS131164 RNO131164 RXK131164 SHG131164 SRC131164 TAY131164 TKU131164 TUQ131164 UEM131164 UOI131164 UYE131164 VIA131164 VRW131164 WBS131164 WLO131164 WVK131164 C196700 IY196700 SU196700 ACQ196700 AMM196700 AWI196700 BGE196700 BQA196700 BZW196700 CJS196700 CTO196700 DDK196700 DNG196700 DXC196700 EGY196700 EQU196700 FAQ196700 FKM196700 FUI196700 GEE196700 GOA196700 GXW196700 HHS196700 HRO196700 IBK196700 ILG196700 IVC196700 JEY196700 JOU196700 JYQ196700 KIM196700 KSI196700 LCE196700 LMA196700 LVW196700 MFS196700 MPO196700 MZK196700 NJG196700 NTC196700 OCY196700 OMU196700 OWQ196700 PGM196700 PQI196700 QAE196700 QKA196700 QTW196700 RDS196700 RNO196700 RXK196700 SHG196700 SRC196700 TAY196700 TKU196700 TUQ196700 UEM196700 UOI196700 UYE196700 VIA196700 VRW196700 WBS196700 WLO196700 WVK196700 C262236 IY262236 SU262236 ACQ262236 AMM262236 AWI262236 BGE262236 BQA262236 BZW262236 CJS262236 CTO262236 DDK262236 DNG262236 DXC262236 EGY262236 EQU262236 FAQ262236 FKM262236 FUI262236 GEE262236 GOA262236 GXW262236 HHS262236 HRO262236 IBK262236 ILG262236 IVC262236 JEY262236 JOU262236 JYQ262236 KIM262236 KSI262236 LCE262236 LMA262236 LVW262236 MFS262236 MPO262236 MZK262236 NJG262236 NTC262236 OCY262236 OMU262236 OWQ262236 PGM262236 PQI262236 QAE262236 QKA262236 QTW262236 RDS262236 RNO262236 RXK262236 SHG262236 SRC262236 TAY262236 TKU262236 TUQ262236 UEM262236 UOI262236 UYE262236 VIA262236 VRW262236 WBS262236 WLO262236 WVK262236 C327772 IY327772 SU327772 ACQ327772 AMM327772 AWI327772 BGE327772 BQA327772 BZW327772 CJS327772 CTO327772 DDK327772 DNG327772 DXC327772 EGY327772 EQU327772 FAQ327772 FKM327772 FUI327772 GEE327772 GOA327772 GXW327772 HHS327772 HRO327772 IBK327772 ILG327772 IVC327772 JEY327772 JOU327772 JYQ327772 KIM327772 KSI327772 LCE327772 LMA327772 LVW327772 MFS327772 MPO327772 MZK327772 NJG327772 NTC327772 OCY327772 OMU327772 OWQ327772 PGM327772 PQI327772 QAE327772 QKA327772 QTW327772 RDS327772 RNO327772 RXK327772 SHG327772 SRC327772 TAY327772 TKU327772 TUQ327772 UEM327772 UOI327772 UYE327772 VIA327772 VRW327772 WBS327772 WLO327772 WVK327772 C393308 IY393308 SU393308 ACQ393308 AMM393308 AWI393308 BGE393308 BQA393308 BZW393308 CJS393308 CTO393308 DDK393308 DNG393308 DXC393308 EGY393308 EQU393308 FAQ393308 FKM393308 FUI393308 GEE393308 GOA393308 GXW393308 HHS393308 HRO393308 IBK393308 ILG393308 IVC393308 JEY393308 JOU393308 JYQ393308 KIM393308 KSI393308 LCE393308 LMA393308 LVW393308 MFS393308 MPO393308 MZK393308 NJG393308 NTC393308 OCY393308 OMU393308 OWQ393308 PGM393308 PQI393308 QAE393308 QKA393308 QTW393308 RDS393308 RNO393308 RXK393308 SHG393308 SRC393308 TAY393308 TKU393308 TUQ393308 UEM393308 UOI393308 UYE393308 VIA393308 VRW393308 WBS393308 WLO393308 WVK393308 C458844 IY458844 SU458844 ACQ458844 AMM458844 AWI458844 BGE458844 BQA458844 BZW458844 CJS458844 CTO458844 DDK458844 DNG458844 DXC458844 EGY458844 EQU458844 FAQ458844 FKM458844 FUI458844 GEE458844 GOA458844 GXW458844 HHS458844 HRO458844 IBK458844 ILG458844 IVC458844 JEY458844 JOU458844 JYQ458844 KIM458844 KSI458844 LCE458844 LMA458844 LVW458844 MFS458844 MPO458844 MZK458844 NJG458844 NTC458844 OCY458844 OMU458844 OWQ458844 PGM458844 PQI458844 QAE458844 QKA458844 QTW458844 RDS458844 RNO458844 RXK458844 SHG458844 SRC458844 TAY458844 TKU458844 TUQ458844 UEM458844 UOI458844 UYE458844 VIA458844 VRW458844 WBS458844 WLO458844 WVK458844 C524380 IY524380 SU524380 ACQ524380 AMM524380 AWI524380 BGE524380 BQA524380 BZW524380 CJS524380 CTO524380 DDK524380 DNG524380 DXC524380 EGY524380 EQU524380 FAQ524380 FKM524380 FUI524380 GEE524380 GOA524380 GXW524380 HHS524380 HRO524380 IBK524380 ILG524380 IVC524380 JEY524380 JOU524380 JYQ524380 KIM524380 KSI524380 LCE524380 LMA524380 LVW524380 MFS524380 MPO524380 MZK524380 NJG524380 NTC524380 OCY524380 OMU524380 OWQ524380 PGM524380 PQI524380 QAE524380 QKA524380 QTW524380 RDS524380 RNO524380 RXK524380 SHG524380 SRC524380 TAY524380 TKU524380 TUQ524380 UEM524380 UOI524380 UYE524380 VIA524380 VRW524380 WBS524380 WLO524380 WVK524380 C589916 IY589916 SU589916 ACQ589916 AMM589916 AWI589916 BGE589916 BQA589916 BZW589916 CJS589916 CTO589916 DDK589916 DNG589916 DXC589916 EGY589916 EQU589916 FAQ589916 FKM589916 FUI589916 GEE589916 GOA589916 GXW589916 HHS589916 HRO589916 IBK589916 ILG589916 IVC589916 JEY589916 JOU589916 JYQ589916 KIM589916 KSI589916 LCE589916 LMA589916 LVW589916 MFS589916 MPO589916 MZK589916 NJG589916 NTC589916 OCY589916 OMU589916 OWQ589916 PGM589916 PQI589916 QAE589916 QKA589916 QTW589916 RDS589916 RNO589916 RXK589916 SHG589916 SRC589916 TAY589916 TKU589916 TUQ589916 UEM589916 UOI589916 UYE589916 VIA589916 VRW589916 WBS589916 WLO589916 WVK589916 C655452 IY655452 SU655452 ACQ655452 AMM655452 AWI655452 BGE655452 BQA655452 BZW655452 CJS655452 CTO655452 DDK655452 DNG655452 DXC655452 EGY655452 EQU655452 FAQ655452 FKM655452 FUI655452 GEE655452 GOA655452 GXW655452 HHS655452 HRO655452 IBK655452 ILG655452 IVC655452 JEY655452 JOU655452 JYQ655452 KIM655452 KSI655452 LCE655452 LMA655452 LVW655452 MFS655452 MPO655452 MZK655452 NJG655452 NTC655452 OCY655452 OMU655452 OWQ655452 PGM655452 PQI655452 QAE655452 QKA655452 QTW655452 RDS655452 RNO655452 RXK655452 SHG655452 SRC655452 TAY655452 TKU655452 TUQ655452 UEM655452 UOI655452 UYE655452 VIA655452 VRW655452 WBS655452 WLO655452 WVK655452 C720988 IY720988 SU720988 ACQ720988 AMM720988 AWI720988 BGE720988 BQA720988 BZW720988 CJS720988 CTO720988 DDK720988 DNG720988 DXC720988 EGY720988 EQU720988 FAQ720988 FKM720988 FUI720988 GEE720988 GOA720988 GXW720988 HHS720988 HRO720988 IBK720988 ILG720988 IVC720988 JEY720988 JOU720988 JYQ720988 KIM720988 KSI720988 LCE720988 LMA720988 LVW720988 MFS720988 MPO720988 MZK720988 NJG720988 NTC720988 OCY720988 OMU720988 OWQ720988 PGM720988 PQI720988 QAE720988 QKA720988 QTW720988 RDS720988 RNO720988 RXK720988 SHG720988 SRC720988 TAY720988 TKU720988 TUQ720988 UEM720988 UOI720988 UYE720988 VIA720988 VRW720988 WBS720988 WLO720988 WVK720988 C786524 IY786524 SU786524 ACQ786524 AMM786524 AWI786524 BGE786524 BQA786524 BZW786524 CJS786524 CTO786524 DDK786524 DNG786524 DXC786524 EGY786524 EQU786524 FAQ786524 FKM786524 FUI786524 GEE786524 GOA786524 GXW786524 HHS786524 HRO786524 IBK786524 ILG786524 IVC786524 JEY786524 JOU786524 JYQ786524 KIM786524 KSI786524 LCE786524 LMA786524 LVW786524 MFS786524 MPO786524 MZK786524 NJG786524 NTC786524 OCY786524 OMU786524 OWQ786524 PGM786524 PQI786524 QAE786524 QKA786524 QTW786524 RDS786524 RNO786524 RXK786524 SHG786524 SRC786524 TAY786524 TKU786524 TUQ786524 UEM786524 UOI786524 UYE786524 VIA786524 VRW786524 WBS786524 WLO786524 WVK786524 C852060 IY852060 SU852060 ACQ852060 AMM852060 AWI852060 BGE852060 BQA852060 BZW852060 CJS852060 CTO852060 DDK852060 DNG852060 DXC852060 EGY852060 EQU852060 FAQ852060 FKM852060 FUI852060 GEE852060 GOA852060 GXW852060 HHS852060 HRO852060 IBK852060 ILG852060 IVC852060 JEY852060 JOU852060 JYQ852060 KIM852060 KSI852060 LCE852060 LMA852060 LVW852060 MFS852060 MPO852060 MZK852060 NJG852060 NTC852060 OCY852060 OMU852060 OWQ852060 PGM852060 PQI852060 QAE852060 QKA852060 QTW852060 RDS852060 RNO852060 RXK852060 SHG852060 SRC852060 TAY852060 TKU852060 TUQ852060 UEM852060 UOI852060 UYE852060 VIA852060 VRW852060 WBS852060 WLO852060 WVK852060 C917596 IY917596 SU917596 ACQ917596 AMM917596 AWI917596 BGE917596 BQA917596 BZW917596 CJS917596 CTO917596 DDK917596 DNG917596 DXC917596 EGY917596 EQU917596 FAQ917596 FKM917596 FUI917596 GEE917596 GOA917596 GXW917596 HHS917596 HRO917596 IBK917596 ILG917596 IVC917596 JEY917596 JOU917596 JYQ917596 KIM917596 KSI917596 LCE917596 LMA917596 LVW917596 MFS917596 MPO917596 MZK917596 NJG917596 NTC917596 OCY917596 OMU917596 OWQ917596 PGM917596 PQI917596 QAE917596 QKA917596 QTW917596 RDS917596 RNO917596 RXK917596 SHG917596 SRC917596 TAY917596 TKU917596 TUQ917596 UEM917596 UOI917596 UYE917596 VIA917596 VRW917596 WBS917596 WLO917596 WVK917596 C983132 IY983132 SU983132 ACQ983132 AMM983132 AWI983132 BGE983132 BQA983132 BZW983132 CJS983132 CTO983132 DDK983132 DNG983132 DXC983132 EGY983132 EQU983132 FAQ983132 FKM983132 FUI983132 GEE983132 GOA983132 GXW983132 HHS983132 HRO983132 IBK983132 ILG983132 IVC983132 JEY983132 JOU983132 JYQ983132 KIM983132 KSI983132 LCE983132 LMA983132 LVW983132 MFS983132 MPO983132 MZK983132 NJG983132 NTC983132 OCY983132 OMU983132 OWQ983132 PGM983132 PQI983132 QAE983132 QKA983132 QTW983132 RDS983132 RNO983132 RXK983132 SHG983132 SRC983132 TAY983132 TKU983132 TUQ983132 UEM983132 UOI983132 UYE983132 VIA983132 VRW983132 WBS983132 WLO983132 WVK983132 G91:G92 JC91:JC92 SY91:SY92 ACU91:ACU92 AMQ91:AMQ92 AWM91:AWM92 BGI91:BGI92 BQE91:BQE92 CAA91:CAA92 CJW91:CJW92 CTS91:CTS92 DDO91:DDO92 DNK91:DNK92 DXG91:DXG92 EHC91:EHC92 EQY91:EQY92 FAU91:FAU92 FKQ91:FKQ92 FUM91:FUM92 GEI91:GEI92 GOE91:GOE92 GYA91:GYA92 HHW91:HHW92 HRS91:HRS92 IBO91:IBO92 ILK91:ILK92 IVG91:IVG92 JFC91:JFC92 JOY91:JOY92 JYU91:JYU92 KIQ91:KIQ92 KSM91:KSM92 LCI91:LCI92 LME91:LME92 LWA91:LWA92 MFW91:MFW92 MPS91:MPS92 MZO91:MZO92 NJK91:NJK92 NTG91:NTG92 ODC91:ODC92 OMY91:OMY92 OWU91:OWU92 PGQ91:PGQ92 PQM91:PQM92 QAI91:QAI92 QKE91:QKE92 QUA91:QUA92 RDW91:RDW92 RNS91:RNS92 RXO91:RXO92 SHK91:SHK92 SRG91:SRG92 TBC91:TBC92 TKY91:TKY92 TUU91:TUU92 UEQ91:UEQ92 UOM91:UOM92 UYI91:UYI92 VIE91:VIE92 VSA91:VSA92 WBW91:WBW92 WLS91:WLS92 WVO91:WVO92 G65627:G65628 JC65627:JC65628 SY65627:SY65628 ACU65627:ACU65628 AMQ65627:AMQ65628 AWM65627:AWM65628 BGI65627:BGI65628 BQE65627:BQE65628 CAA65627:CAA65628 CJW65627:CJW65628 CTS65627:CTS65628 DDO65627:DDO65628 DNK65627:DNK65628 DXG65627:DXG65628 EHC65627:EHC65628 EQY65627:EQY65628 FAU65627:FAU65628 FKQ65627:FKQ65628 FUM65627:FUM65628 GEI65627:GEI65628 GOE65627:GOE65628 GYA65627:GYA65628 HHW65627:HHW65628 HRS65627:HRS65628 IBO65627:IBO65628 ILK65627:ILK65628 IVG65627:IVG65628 JFC65627:JFC65628 JOY65627:JOY65628 JYU65627:JYU65628 KIQ65627:KIQ65628 KSM65627:KSM65628 LCI65627:LCI65628 LME65627:LME65628 LWA65627:LWA65628 MFW65627:MFW65628 MPS65627:MPS65628 MZO65627:MZO65628 NJK65627:NJK65628 NTG65627:NTG65628 ODC65627:ODC65628 OMY65627:OMY65628 OWU65627:OWU65628 PGQ65627:PGQ65628 PQM65627:PQM65628 QAI65627:QAI65628 QKE65627:QKE65628 QUA65627:QUA65628 RDW65627:RDW65628 RNS65627:RNS65628 RXO65627:RXO65628 SHK65627:SHK65628 SRG65627:SRG65628 TBC65627:TBC65628 TKY65627:TKY65628 TUU65627:TUU65628 UEQ65627:UEQ65628 UOM65627:UOM65628 UYI65627:UYI65628 VIE65627:VIE65628 VSA65627:VSA65628 WBW65627:WBW65628 WLS65627:WLS65628 WVO65627:WVO65628 G131163:G131164 JC131163:JC131164 SY131163:SY131164 ACU131163:ACU131164 AMQ131163:AMQ131164 AWM131163:AWM131164 BGI131163:BGI131164 BQE131163:BQE131164 CAA131163:CAA131164 CJW131163:CJW131164 CTS131163:CTS131164 DDO131163:DDO131164 DNK131163:DNK131164 DXG131163:DXG131164 EHC131163:EHC131164 EQY131163:EQY131164 FAU131163:FAU131164 FKQ131163:FKQ131164 FUM131163:FUM131164 GEI131163:GEI131164 GOE131163:GOE131164 GYA131163:GYA131164 HHW131163:HHW131164 HRS131163:HRS131164 IBO131163:IBO131164 ILK131163:ILK131164 IVG131163:IVG131164 JFC131163:JFC131164 JOY131163:JOY131164 JYU131163:JYU131164 KIQ131163:KIQ131164 KSM131163:KSM131164 LCI131163:LCI131164 LME131163:LME131164 LWA131163:LWA131164 MFW131163:MFW131164 MPS131163:MPS131164 MZO131163:MZO131164 NJK131163:NJK131164 NTG131163:NTG131164 ODC131163:ODC131164 OMY131163:OMY131164 OWU131163:OWU131164 PGQ131163:PGQ131164 PQM131163:PQM131164 QAI131163:QAI131164 QKE131163:QKE131164 QUA131163:QUA131164 RDW131163:RDW131164 RNS131163:RNS131164 RXO131163:RXO131164 SHK131163:SHK131164 SRG131163:SRG131164 TBC131163:TBC131164 TKY131163:TKY131164 TUU131163:TUU131164 UEQ131163:UEQ131164 UOM131163:UOM131164 UYI131163:UYI131164 VIE131163:VIE131164 VSA131163:VSA131164 WBW131163:WBW131164 WLS131163:WLS131164 WVO131163:WVO131164 G196699:G196700 JC196699:JC196700 SY196699:SY196700 ACU196699:ACU196700 AMQ196699:AMQ196700 AWM196699:AWM196700 BGI196699:BGI196700 BQE196699:BQE196700 CAA196699:CAA196700 CJW196699:CJW196700 CTS196699:CTS196700 DDO196699:DDO196700 DNK196699:DNK196700 DXG196699:DXG196700 EHC196699:EHC196700 EQY196699:EQY196700 FAU196699:FAU196700 FKQ196699:FKQ196700 FUM196699:FUM196700 GEI196699:GEI196700 GOE196699:GOE196700 GYA196699:GYA196700 HHW196699:HHW196700 HRS196699:HRS196700 IBO196699:IBO196700 ILK196699:ILK196700 IVG196699:IVG196700 JFC196699:JFC196700 JOY196699:JOY196700 JYU196699:JYU196700 KIQ196699:KIQ196700 KSM196699:KSM196700 LCI196699:LCI196700 LME196699:LME196700 LWA196699:LWA196700 MFW196699:MFW196700 MPS196699:MPS196700 MZO196699:MZO196700 NJK196699:NJK196700 NTG196699:NTG196700 ODC196699:ODC196700 OMY196699:OMY196700 OWU196699:OWU196700 PGQ196699:PGQ196700 PQM196699:PQM196700 QAI196699:QAI196700 QKE196699:QKE196700 QUA196699:QUA196700 RDW196699:RDW196700 RNS196699:RNS196700 RXO196699:RXO196700 SHK196699:SHK196700 SRG196699:SRG196700 TBC196699:TBC196700 TKY196699:TKY196700 TUU196699:TUU196700 UEQ196699:UEQ196700 UOM196699:UOM196700 UYI196699:UYI196700 VIE196699:VIE196700 VSA196699:VSA196700 WBW196699:WBW196700 WLS196699:WLS196700 WVO196699:WVO196700 G262235:G262236 JC262235:JC262236 SY262235:SY262236 ACU262235:ACU262236 AMQ262235:AMQ262236 AWM262235:AWM262236 BGI262235:BGI262236 BQE262235:BQE262236 CAA262235:CAA262236 CJW262235:CJW262236 CTS262235:CTS262236 DDO262235:DDO262236 DNK262235:DNK262236 DXG262235:DXG262236 EHC262235:EHC262236 EQY262235:EQY262236 FAU262235:FAU262236 FKQ262235:FKQ262236 FUM262235:FUM262236 GEI262235:GEI262236 GOE262235:GOE262236 GYA262235:GYA262236 HHW262235:HHW262236 HRS262235:HRS262236 IBO262235:IBO262236 ILK262235:ILK262236 IVG262235:IVG262236 JFC262235:JFC262236 JOY262235:JOY262236 JYU262235:JYU262236 KIQ262235:KIQ262236 KSM262235:KSM262236 LCI262235:LCI262236 LME262235:LME262236 LWA262235:LWA262236 MFW262235:MFW262236 MPS262235:MPS262236 MZO262235:MZO262236 NJK262235:NJK262236 NTG262235:NTG262236 ODC262235:ODC262236 OMY262235:OMY262236 OWU262235:OWU262236 PGQ262235:PGQ262236 PQM262235:PQM262236 QAI262235:QAI262236 QKE262235:QKE262236 QUA262235:QUA262236 RDW262235:RDW262236 RNS262235:RNS262236 RXO262235:RXO262236 SHK262235:SHK262236 SRG262235:SRG262236 TBC262235:TBC262236 TKY262235:TKY262236 TUU262235:TUU262236 UEQ262235:UEQ262236 UOM262235:UOM262236 UYI262235:UYI262236 VIE262235:VIE262236 VSA262235:VSA262236 WBW262235:WBW262236 WLS262235:WLS262236 WVO262235:WVO262236 G327771:G327772 JC327771:JC327772 SY327771:SY327772 ACU327771:ACU327772 AMQ327771:AMQ327772 AWM327771:AWM327772 BGI327771:BGI327772 BQE327771:BQE327772 CAA327771:CAA327772 CJW327771:CJW327772 CTS327771:CTS327772 DDO327771:DDO327772 DNK327771:DNK327772 DXG327771:DXG327772 EHC327771:EHC327772 EQY327771:EQY327772 FAU327771:FAU327772 FKQ327771:FKQ327772 FUM327771:FUM327772 GEI327771:GEI327772 GOE327771:GOE327772 GYA327771:GYA327772 HHW327771:HHW327772 HRS327771:HRS327772 IBO327771:IBO327772 ILK327771:ILK327772 IVG327771:IVG327772 JFC327771:JFC327772 JOY327771:JOY327772 JYU327771:JYU327772 KIQ327771:KIQ327772 KSM327771:KSM327772 LCI327771:LCI327772 LME327771:LME327772 LWA327771:LWA327772 MFW327771:MFW327772 MPS327771:MPS327772 MZO327771:MZO327772 NJK327771:NJK327772 NTG327771:NTG327772 ODC327771:ODC327772 OMY327771:OMY327772 OWU327771:OWU327772 PGQ327771:PGQ327772 PQM327771:PQM327772 QAI327771:QAI327772 QKE327771:QKE327772 QUA327771:QUA327772 RDW327771:RDW327772 RNS327771:RNS327772 RXO327771:RXO327772 SHK327771:SHK327772 SRG327771:SRG327772 TBC327771:TBC327772 TKY327771:TKY327772 TUU327771:TUU327772 UEQ327771:UEQ327772 UOM327771:UOM327772 UYI327771:UYI327772 VIE327771:VIE327772 VSA327771:VSA327772 WBW327771:WBW327772 WLS327771:WLS327772 WVO327771:WVO327772 G393307:G393308 JC393307:JC393308 SY393307:SY393308 ACU393307:ACU393308 AMQ393307:AMQ393308 AWM393307:AWM393308 BGI393307:BGI393308 BQE393307:BQE393308 CAA393307:CAA393308 CJW393307:CJW393308 CTS393307:CTS393308 DDO393307:DDO393308 DNK393307:DNK393308 DXG393307:DXG393308 EHC393307:EHC393308 EQY393307:EQY393308 FAU393307:FAU393308 FKQ393307:FKQ393308 FUM393307:FUM393308 GEI393307:GEI393308 GOE393307:GOE393308 GYA393307:GYA393308 HHW393307:HHW393308 HRS393307:HRS393308 IBO393307:IBO393308 ILK393307:ILK393308 IVG393307:IVG393308 JFC393307:JFC393308 JOY393307:JOY393308 JYU393307:JYU393308 KIQ393307:KIQ393308 KSM393307:KSM393308 LCI393307:LCI393308 LME393307:LME393308 LWA393307:LWA393308 MFW393307:MFW393308 MPS393307:MPS393308 MZO393307:MZO393308 NJK393307:NJK393308 NTG393307:NTG393308 ODC393307:ODC393308 OMY393307:OMY393308 OWU393307:OWU393308 PGQ393307:PGQ393308 PQM393307:PQM393308 QAI393307:QAI393308 QKE393307:QKE393308 QUA393307:QUA393308 RDW393307:RDW393308 RNS393307:RNS393308 RXO393307:RXO393308 SHK393307:SHK393308 SRG393307:SRG393308 TBC393307:TBC393308 TKY393307:TKY393308 TUU393307:TUU393308 UEQ393307:UEQ393308 UOM393307:UOM393308 UYI393307:UYI393308 VIE393307:VIE393308 VSA393307:VSA393308 WBW393307:WBW393308 WLS393307:WLS393308 WVO393307:WVO393308 G458843:G458844 JC458843:JC458844 SY458843:SY458844 ACU458843:ACU458844 AMQ458843:AMQ458844 AWM458843:AWM458844 BGI458843:BGI458844 BQE458843:BQE458844 CAA458843:CAA458844 CJW458843:CJW458844 CTS458843:CTS458844 DDO458843:DDO458844 DNK458843:DNK458844 DXG458843:DXG458844 EHC458843:EHC458844 EQY458843:EQY458844 FAU458843:FAU458844 FKQ458843:FKQ458844 FUM458843:FUM458844 GEI458843:GEI458844 GOE458843:GOE458844 GYA458843:GYA458844 HHW458843:HHW458844 HRS458843:HRS458844 IBO458843:IBO458844 ILK458843:ILK458844 IVG458843:IVG458844 JFC458843:JFC458844 JOY458843:JOY458844 JYU458843:JYU458844 KIQ458843:KIQ458844 KSM458843:KSM458844 LCI458843:LCI458844 LME458843:LME458844 LWA458843:LWA458844 MFW458843:MFW458844 MPS458843:MPS458844 MZO458843:MZO458844 NJK458843:NJK458844 NTG458843:NTG458844 ODC458843:ODC458844 OMY458843:OMY458844 OWU458843:OWU458844 PGQ458843:PGQ458844 PQM458843:PQM458844 QAI458843:QAI458844 QKE458843:QKE458844 QUA458843:QUA458844 RDW458843:RDW458844 RNS458843:RNS458844 RXO458843:RXO458844 SHK458843:SHK458844 SRG458843:SRG458844 TBC458843:TBC458844 TKY458843:TKY458844 TUU458843:TUU458844 UEQ458843:UEQ458844 UOM458843:UOM458844 UYI458843:UYI458844 VIE458843:VIE458844 VSA458843:VSA458844 WBW458843:WBW458844 WLS458843:WLS458844 WVO458843:WVO458844 G524379:G524380 JC524379:JC524380 SY524379:SY524380 ACU524379:ACU524380 AMQ524379:AMQ524380 AWM524379:AWM524380 BGI524379:BGI524380 BQE524379:BQE524380 CAA524379:CAA524380 CJW524379:CJW524380 CTS524379:CTS524380 DDO524379:DDO524380 DNK524379:DNK524380 DXG524379:DXG524380 EHC524379:EHC524380 EQY524379:EQY524380 FAU524379:FAU524380 FKQ524379:FKQ524380 FUM524379:FUM524380 GEI524379:GEI524380 GOE524379:GOE524380 GYA524379:GYA524380 HHW524379:HHW524380 HRS524379:HRS524380 IBO524379:IBO524380 ILK524379:ILK524380 IVG524379:IVG524380 JFC524379:JFC524380 JOY524379:JOY524380 JYU524379:JYU524380 KIQ524379:KIQ524380 KSM524379:KSM524380 LCI524379:LCI524380 LME524379:LME524380 LWA524379:LWA524380 MFW524379:MFW524380 MPS524379:MPS524380 MZO524379:MZO524380 NJK524379:NJK524380 NTG524379:NTG524380 ODC524379:ODC524380 OMY524379:OMY524380 OWU524379:OWU524380 PGQ524379:PGQ524380 PQM524379:PQM524380 QAI524379:QAI524380 QKE524379:QKE524380 QUA524379:QUA524380 RDW524379:RDW524380 RNS524379:RNS524380 RXO524379:RXO524380 SHK524379:SHK524380 SRG524379:SRG524380 TBC524379:TBC524380 TKY524379:TKY524380 TUU524379:TUU524380 UEQ524379:UEQ524380 UOM524379:UOM524380 UYI524379:UYI524380 VIE524379:VIE524380 VSA524379:VSA524380 WBW524379:WBW524380 WLS524379:WLS524380 WVO524379:WVO524380 G589915:G589916 JC589915:JC589916 SY589915:SY589916 ACU589915:ACU589916 AMQ589915:AMQ589916 AWM589915:AWM589916 BGI589915:BGI589916 BQE589915:BQE589916 CAA589915:CAA589916 CJW589915:CJW589916 CTS589915:CTS589916 DDO589915:DDO589916 DNK589915:DNK589916 DXG589915:DXG589916 EHC589915:EHC589916 EQY589915:EQY589916 FAU589915:FAU589916 FKQ589915:FKQ589916 FUM589915:FUM589916 GEI589915:GEI589916 GOE589915:GOE589916 GYA589915:GYA589916 HHW589915:HHW589916 HRS589915:HRS589916 IBO589915:IBO589916 ILK589915:ILK589916 IVG589915:IVG589916 JFC589915:JFC589916 JOY589915:JOY589916 JYU589915:JYU589916 KIQ589915:KIQ589916 KSM589915:KSM589916 LCI589915:LCI589916 LME589915:LME589916 LWA589915:LWA589916 MFW589915:MFW589916 MPS589915:MPS589916 MZO589915:MZO589916 NJK589915:NJK589916 NTG589915:NTG589916 ODC589915:ODC589916 OMY589915:OMY589916 OWU589915:OWU589916 PGQ589915:PGQ589916 PQM589915:PQM589916 QAI589915:QAI589916 QKE589915:QKE589916 QUA589915:QUA589916 RDW589915:RDW589916 RNS589915:RNS589916 RXO589915:RXO589916 SHK589915:SHK589916 SRG589915:SRG589916 TBC589915:TBC589916 TKY589915:TKY589916 TUU589915:TUU589916 UEQ589915:UEQ589916 UOM589915:UOM589916 UYI589915:UYI589916 VIE589915:VIE589916 VSA589915:VSA589916 WBW589915:WBW589916 WLS589915:WLS589916 WVO589915:WVO589916 G655451:G655452 JC655451:JC655452 SY655451:SY655452 ACU655451:ACU655452 AMQ655451:AMQ655452 AWM655451:AWM655452 BGI655451:BGI655452 BQE655451:BQE655452 CAA655451:CAA655452 CJW655451:CJW655452 CTS655451:CTS655452 DDO655451:DDO655452 DNK655451:DNK655452 DXG655451:DXG655452 EHC655451:EHC655452 EQY655451:EQY655452 FAU655451:FAU655452 FKQ655451:FKQ655452 FUM655451:FUM655452 GEI655451:GEI655452 GOE655451:GOE655452 GYA655451:GYA655452 HHW655451:HHW655452 HRS655451:HRS655452 IBO655451:IBO655452 ILK655451:ILK655452 IVG655451:IVG655452 JFC655451:JFC655452 JOY655451:JOY655452 JYU655451:JYU655452 KIQ655451:KIQ655452 KSM655451:KSM655452 LCI655451:LCI655452 LME655451:LME655452 LWA655451:LWA655452 MFW655451:MFW655452 MPS655451:MPS655452 MZO655451:MZO655452 NJK655451:NJK655452 NTG655451:NTG655452 ODC655451:ODC655452 OMY655451:OMY655452 OWU655451:OWU655452 PGQ655451:PGQ655452 PQM655451:PQM655452 QAI655451:QAI655452 QKE655451:QKE655452 QUA655451:QUA655452 RDW655451:RDW655452 RNS655451:RNS655452 RXO655451:RXO655452 SHK655451:SHK655452 SRG655451:SRG655452 TBC655451:TBC655452 TKY655451:TKY655452 TUU655451:TUU655452 UEQ655451:UEQ655452 UOM655451:UOM655452 UYI655451:UYI655452 VIE655451:VIE655452 VSA655451:VSA655452 WBW655451:WBW655452 WLS655451:WLS655452 WVO655451:WVO655452 G720987:G720988 JC720987:JC720988 SY720987:SY720988 ACU720987:ACU720988 AMQ720987:AMQ720988 AWM720987:AWM720988 BGI720987:BGI720988 BQE720987:BQE720988 CAA720987:CAA720988 CJW720987:CJW720988 CTS720987:CTS720988 DDO720987:DDO720988 DNK720987:DNK720988 DXG720987:DXG720988 EHC720987:EHC720988 EQY720987:EQY720988 FAU720987:FAU720988 FKQ720987:FKQ720988 FUM720987:FUM720988 GEI720987:GEI720988 GOE720987:GOE720988 GYA720987:GYA720988 HHW720987:HHW720988 HRS720987:HRS720988 IBO720987:IBO720988 ILK720987:ILK720988 IVG720987:IVG720988 JFC720987:JFC720988 JOY720987:JOY720988 JYU720987:JYU720988 KIQ720987:KIQ720988 KSM720987:KSM720988 LCI720987:LCI720988 LME720987:LME720988 LWA720987:LWA720988 MFW720987:MFW720988 MPS720987:MPS720988 MZO720987:MZO720988 NJK720987:NJK720988 NTG720987:NTG720988 ODC720987:ODC720988 OMY720987:OMY720988 OWU720987:OWU720988 PGQ720987:PGQ720988 PQM720987:PQM720988 QAI720987:QAI720988 QKE720987:QKE720988 QUA720987:QUA720988 RDW720987:RDW720988 RNS720987:RNS720988 RXO720987:RXO720988 SHK720987:SHK720988 SRG720987:SRG720988 TBC720987:TBC720988 TKY720987:TKY720988 TUU720987:TUU720988 UEQ720987:UEQ720988 UOM720987:UOM720988 UYI720987:UYI720988 VIE720987:VIE720988 VSA720987:VSA720988 WBW720987:WBW720988 WLS720987:WLS720988 WVO720987:WVO720988 G786523:G786524 JC786523:JC786524 SY786523:SY786524 ACU786523:ACU786524 AMQ786523:AMQ786524 AWM786523:AWM786524 BGI786523:BGI786524 BQE786523:BQE786524 CAA786523:CAA786524 CJW786523:CJW786524 CTS786523:CTS786524 DDO786523:DDO786524 DNK786523:DNK786524 DXG786523:DXG786524 EHC786523:EHC786524 EQY786523:EQY786524 FAU786523:FAU786524 FKQ786523:FKQ786524 FUM786523:FUM786524 GEI786523:GEI786524 GOE786523:GOE786524 GYA786523:GYA786524 HHW786523:HHW786524 HRS786523:HRS786524 IBO786523:IBO786524 ILK786523:ILK786524 IVG786523:IVG786524 JFC786523:JFC786524 JOY786523:JOY786524 JYU786523:JYU786524 KIQ786523:KIQ786524 KSM786523:KSM786524 LCI786523:LCI786524 LME786523:LME786524 LWA786523:LWA786524 MFW786523:MFW786524 MPS786523:MPS786524 MZO786523:MZO786524 NJK786523:NJK786524 NTG786523:NTG786524 ODC786523:ODC786524 OMY786523:OMY786524 OWU786523:OWU786524 PGQ786523:PGQ786524 PQM786523:PQM786524 QAI786523:QAI786524 QKE786523:QKE786524 QUA786523:QUA786524 RDW786523:RDW786524 RNS786523:RNS786524 RXO786523:RXO786524 SHK786523:SHK786524 SRG786523:SRG786524 TBC786523:TBC786524 TKY786523:TKY786524 TUU786523:TUU786524 UEQ786523:UEQ786524 UOM786523:UOM786524 UYI786523:UYI786524 VIE786523:VIE786524 VSA786523:VSA786524 WBW786523:WBW786524 WLS786523:WLS786524 WVO786523:WVO786524 G852059:G852060 JC852059:JC852060 SY852059:SY852060 ACU852059:ACU852060 AMQ852059:AMQ852060 AWM852059:AWM852060 BGI852059:BGI852060 BQE852059:BQE852060 CAA852059:CAA852060 CJW852059:CJW852060 CTS852059:CTS852060 DDO852059:DDO852060 DNK852059:DNK852060 DXG852059:DXG852060 EHC852059:EHC852060 EQY852059:EQY852060 FAU852059:FAU852060 FKQ852059:FKQ852060 FUM852059:FUM852060 GEI852059:GEI852060 GOE852059:GOE852060 GYA852059:GYA852060 HHW852059:HHW852060 HRS852059:HRS852060 IBO852059:IBO852060 ILK852059:ILK852060 IVG852059:IVG852060 JFC852059:JFC852060 JOY852059:JOY852060 JYU852059:JYU852060 KIQ852059:KIQ852060 KSM852059:KSM852060 LCI852059:LCI852060 LME852059:LME852060 LWA852059:LWA852060 MFW852059:MFW852060 MPS852059:MPS852060 MZO852059:MZO852060 NJK852059:NJK852060 NTG852059:NTG852060 ODC852059:ODC852060 OMY852059:OMY852060 OWU852059:OWU852060 PGQ852059:PGQ852060 PQM852059:PQM852060 QAI852059:QAI852060 QKE852059:QKE852060 QUA852059:QUA852060 RDW852059:RDW852060 RNS852059:RNS852060 RXO852059:RXO852060 SHK852059:SHK852060 SRG852059:SRG852060 TBC852059:TBC852060 TKY852059:TKY852060 TUU852059:TUU852060 UEQ852059:UEQ852060 UOM852059:UOM852060 UYI852059:UYI852060 VIE852059:VIE852060 VSA852059:VSA852060 WBW852059:WBW852060 WLS852059:WLS852060 WVO852059:WVO852060 G917595:G917596 JC917595:JC917596 SY917595:SY917596 ACU917595:ACU917596 AMQ917595:AMQ917596 AWM917595:AWM917596 BGI917595:BGI917596 BQE917595:BQE917596 CAA917595:CAA917596 CJW917595:CJW917596 CTS917595:CTS917596 DDO917595:DDO917596 DNK917595:DNK917596 DXG917595:DXG917596 EHC917595:EHC917596 EQY917595:EQY917596 FAU917595:FAU917596 FKQ917595:FKQ917596 FUM917595:FUM917596 GEI917595:GEI917596 GOE917595:GOE917596 GYA917595:GYA917596 HHW917595:HHW917596 HRS917595:HRS917596 IBO917595:IBO917596 ILK917595:ILK917596 IVG917595:IVG917596 JFC917595:JFC917596 JOY917595:JOY917596 JYU917595:JYU917596 KIQ917595:KIQ917596 KSM917595:KSM917596 LCI917595:LCI917596 LME917595:LME917596 LWA917595:LWA917596 MFW917595:MFW917596 MPS917595:MPS917596 MZO917595:MZO917596 NJK917595:NJK917596 NTG917595:NTG917596 ODC917595:ODC917596 OMY917595:OMY917596 OWU917595:OWU917596 PGQ917595:PGQ917596 PQM917595:PQM917596 QAI917595:QAI917596 QKE917595:QKE917596 QUA917595:QUA917596 RDW917595:RDW917596 RNS917595:RNS917596 RXO917595:RXO917596 SHK917595:SHK917596 SRG917595:SRG917596 TBC917595:TBC917596 TKY917595:TKY917596 TUU917595:TUU917596 UEQ917595:UEQ917596 UOM917595:UOM917596 UYI917595:UYI917596 VIE917595:VIE917596 VSA917595:VSA917596 WBW917595:WBW917596 WLS917595:WLS917596 WVO917595:WVO917596 G983131:G983132 JC983131:JC983132 SY983131:SY983132 ACU983131:ACU983132 AMQ983131:AMQ983132 AWM983131:AWM983132 BGI983131:BGI983132 BQE983131:BQE983132 CAA983131:CAA983132 CJW983131:CJW983132 CTS983131:CTS983132 DDO983131:DDO983132 DNK983131:DNK983132 DXG983131:DXG983132 EHC983131:EHC983132 EQY983131:EQY983132 FAU983131:FAU983132 FKQ983131:FKQ983132 FUM983131:FUM983132 GEI983131:GEI983132 GOE983131:GOE983132 GYA983131:GYA983132 HHW983131:HHW983132 HRS983131:HRS983132 IBO983131:IBO983132 ILK983131:ILK983132 IVG983131:IVG983132 JFC983131:JFC983132 JOY983131:JOY983132 JYU983131:JYU983132 KIQ983131:KIQ983132 KSM983131:KSM983132 LCI983131:LCI983132 LME983131:LME983132 LWA983131:LWA983132 MFW983131:MFW983132 MPS983131:MPS983132 MZO983131:MZO983132 NJK983131:NJK983132 NTG983131:NTG983132 ODC983131:ODC983132 OMY983131:OMY983132 OWU983131:OWU983132 PGQ983131:PGQ983132 PQM983131:PQM983132 QAI983131:QAI983132 QKE983131:QKE983132 QUA983131:QUA983132 RDW983131:RDW983132 RNS983131:RNS983132 RXO983131:RXO983132 SHK983131:SHK983132 SRG983131:SRG983132 TBC983131:TBC983132 TKY983131:TKY983132 TUU983131:TUU983132 UEQ983131:UEQ983132 UOM983131:UOM983132 UYI983131:UYI983132 VIE983131:VIE983132 VSA983131:VSA983132 WBW983131:WBW983132 WLS983131:WLS983132 WVO983131:WVO983132 C98 IY98 SU98 ACQ98 AMM98 AWI98 BGE98 BQA98 BZW98 CJS98 CTO98 DDK98 DNG98 DXC98 EGY98 EQU98 FAQ98 FKM98 FUI98 GEE98 GOA98 GXW98 HHS98 HRO98 IBK98 ILG98 IVC98 JEY98 JOU98 JYQ98 KIM98 KSI98 LCE98 LMA98 LVW98 MFS98 MPO98 MZK98 NJG98 NTC98 OCY98 OMU98 OWQ98 PGM98 PQI98 QAE98 QKA98 QTW98 RDS98 RNO98 RXK98 SHG98 SRC98 TAY98 TKU98 TUQ98 UEM98 UOI98 UYE98 VIA98 VRW98 WBS98 WLO98 WVK98 C65634 IY65634 SU65634 ACQ65634 AMM65634 AWI65634 BGE65634 BQA65634 BZW65634 CJS65634 CTO65634 DDK65634 DNG65634 DXC65634 EGY65634 EQU65634 FAQ65634 FKM65634 FUI65634 GEE65634 GOA65634 GXW65634 HHS65634 HRO65634 IBK65634 ILG65634 IVC65634 JEY65634 JOU65634 JYQ65634 KIM65634 KSI65634 LCE65634 LMA65634 LVW65634 MFS65634 MPO65634 MZK65634 NJG65634 NTC65634 OCY65634 OMU65634 OWQ65634 PGM65634 PQI65634 QAE65634 QKA65634 QTW65634 RDS65634 RNO65634 RXK65634 SHG65634 SRC65634 TAY65634 TKU65634 TUQ65634 UEM65634 UOI65634 UYE65634 VIA65634 VRW65634 WBS65634 WLO65634 WVK65634 C131170 IY131170 SU131170 ACQ131170 AMM131170 AWI131170 BGE131170 BQA131170 BZW131170 CJS131170 CTO131170 DDK131170 DNG131170 DXC131170 EGY131170 EQU131170 FAQ131170 FKM131170 FUI131170 GEE131170 GOA131170 GXW131170 HHS131170 HRO131170 IBK131170 ILG131170 IVC131170 JEY131170 JOU131170 JYQ131170 KIM131170 KSI131170 LCE131170 LMA131170 LVW131170 MFS131170 MPO131170 MZK131170 NJG131170 NTC131170 OCY131170 OMU131170 OWQ131170 PGM131170 PQI131170 QAE131170 QKA131170 QTW131170 RDS131170 RNO131170 RXK131170 SHG131170 SRC131170 TAY131170 TKU131170 TUQ131170 UEM131170 UOI131170 UYE131170 VIA131170 VRW131170 WBS131170 WLO131170 WVK131170 C196706 IY196706 SU196706 ACQ196706 AMM196706 AWI196706 BGE196706 BQA196706 BZW196706 CJS196706 CTO196706 DDK196706 DNG196706 DXC196706 EGY196706 EQU196706 FAQ196706 FKM196706 FUI196706 GEE196706 GOA196706 GXW196706 HHS196706 HRO196706 IBK196706 ILG196706 IVC196706 JEY196706 JOU196706 JYQ196706 KIM196706 KSI196706 LCE196706 LMA196706 LVW196706 MFS196706 MPO196706 MZK196706 NJG196706 NTC196706 OCY196706 OMU196706 OWQ196706 PGM196706 PQI196706 QAE196706 QKA196706 QTW196706 RDS196706 RNO196706 RXK196706 SHG196706 SRC196706 TAY196706 TKU196706 TUQ196706 UEM196706 UOI196706 UYE196706 VIA196706 VRW196706 WBS196706 WLO196706 WVK196706 C262242 IY262242 SU262242 ACQ262242 AMM262242 AWI262242 BGE262242 BQA262242 BZW262242 CJS262242 CTO262242 DDK262242 DNG262242 DXC262242 EGY262242 EQU262242 FAQ262242 FKM262242 FUI262242 GEE262242 GOA262242 GXW262242 HHS262242 HRO262242 IBK262242 ILG262242 IVC262242 JEY262242 JOU262242 JYQ262242 KIM262242 KSI262242 LCE262242 LMA262242 LVW262242 MFS262242 MPO262242 MZK262242 NJG262242 NTC262242 OCY262242 OMU262242 OWQ262242 PGM262242 PQI262242 QAE262242 QKA262242 QTW262242 RDS262242 RNO262242 RXK262242 SHG262242 SRC262242 TAY262242 TKU262242 TUQ262242 UEM262242 UOI262242 UYE262242 VIA262242 VRW262242 WBS262242 WLO262242 WVK262242 C327778 IY327778 SU327778 ACQ327778 AMM327778 AWI327778 BGE327778 BQA327778 BZW327778 CJS327778 CTO327778 DDK327778 DNG327778 DXC327778 EGY327778 EQU327778 FAQ327778 FKM327778 FUI327778 GEE327778 GOA327778 GXW327778 HHS327778 HRO327778 IBK327778 ILG327778 IVC327778 JEY327778 JOU327778 JYQ327778 KIM327778 KSI327778 LCE327778 LMA327778 LVW327778 MFS327778 MPO327778 MZK327778 NJG327778 NTC327778 OCY327778 OMU327778 OWQ327778 PGM327778 PQI327778 QAE327778 QKA327778 QTW327778 RDS327778 RNO327778 RXK327778 SHG327778 SRC327778 TAY327778 TKU327778 TUQ327778 UEM327778 UOI327778 UYE327778 VIA327778 VRW327778 WBS327778 WLO327778 WVK327778 C393314 IY393314 SU393314 ACQ393314 AMM393314 AWI393314 BGE393314 BQA393314 BZW393314 CJS393314 CTO393314 DDK393314 DNG393314 DXC393314 EGY393314 EQU393314 FAQ393314 FKM393314 FUI393314 GEE393314 GOA393314 GXW393314 HHS393314 HRO393314 IBK393314 ILG393314 IVC393314 JEY393314 JOU393314 JYQ393314 KIM393314 KSI393314 LCE393314 LMA393314 LVW393314 MFS393314 MPO393314 MZK393314 NJG393314 NTC393314 OCY393314 OMU393314 OWQ393314 PGM393314 PQI393314 QAE393314 QKA393314 QTW393314 RDS393314 RNO393314 RXK393314 SHG393314 SRC393314 TAY393314 TKU393314 TUQ393314 UEM393314 UOI393314 UYE393314 VIA393314 VRW393314 WBS393314 WLO393314 WVK393314 C458850 IY458850 SU458850 ACQ458850 AMM458850 AWI458850 BGE458850 BQA458850 BZW458850 CJS458850 CTO458850 DDK458850 DNG458850 DXC458850 EGY458850 EQU458850 FAQ458850 FKM458850 FUI458850 GEE458850 GOA458850 GXW458850 HHS458850 HRO458850 IBK458850 ILG458850 IVC458850 JEY458850 JOU458850 JYQ458850 KIM458850 KSI458850 LCE458850 LMA458850 LVW458850 MFS458850 MPO458850 MZK458850 NJG458850 NTC458850 OCY458850 OMU458850 OWQ458850 PGM458850 PQI458850 QAE458850 QKA458850 QTW458850 RDS458850 RNO458850 RXK458850 SHG458850 SRC458850 TAY458850 TKU458850 TUQ458850 UEM458850 UOI458850 UYE458850 VIA458850 VRW458850 WBS458850 WLO458850 WVK458850 C524386 IY524386 SU524386 ACQ524386 AMM524386 AWI524386 BGE524386 BQA524386 BZW524386 CJS524386 CTO524386 DDK524386 DNG524386 DXC524386 EGY524386 EQU524386 FAQ524386 FKM524386 FUI524386 GEE524386 GOA524386 GXW524386 HHS524386 HRO524386 IBK524386 ILG524386 IVC524386 JEY524386 JOU524386 JYQ524386 KIM524386 KSI524386 LCE524386 LMA524386 LVW524386 MFS524386 MPO524386 MZK524386 NJG524386 NTC524386 OCY524386 OMU524386 OWQ524386 PGM524386 PQI524386 QAE524386 QKA524386 QTW524386 RDS524386 RNO524386 RXK524386 SHG524386 SRC524386 TAY524386 TKU524386 TUQ524386 UEM524386 UOI524386 UYE524386 VIA524386 VRW524386 WBS524386 WLO524386 WVK524386 C589922 IY589922 SU589922 ACQ589922 AMM589922 AWI589922 BGE589922 BQA589922 BZW589922 CJS589922 CTO589922 DDK589922 DNG589922 DXC589922 EGY589922 EQU589922 FAQ589922 FKM589922 FUI589922 GEE589922 GOA589922 GXW589922 HHS589922 HRO589922 IBK589922 ILG589922 IVC589922 JEY589922 JOU589922 JYQ589922 KIM589922 KSI589922 LCE589922 LMA589922 LVW589922 MFS589922 MPO589922 MZK589922 NJG589922 NTC589922 OCY589922 OMU589922 OWQ589922 PGM589922 PQI589922 QAE589922 QKA589922 QTW589922 RDS589922 RNO589922 RXK589922 SHG589922 SRC589922 TAY589922 TKU589922 TUQ589922 UEM589922 UOI589922 UYE589922 VIA589922 VRW589922 WBS589922 WLO589922 WVK589922 C655458 IY655458 SU655458 ACQ655458 AMM655458 AWI655458 BGE655458 BQA655458 BZW655458 CJS655458 CTO655458 DDK655458 DNG655458 DXC655458 EGY655458 EQU655458 FAQ655458 FKM655458 FUI655458 GEE655458 GOA655458 GXW655458 HHS655458 HRO655458 IBK655458 ILG655458 IVC655458 JEY655458 JOU655458 JYQ655458 KIM655458 KSI655458 LCE655458 LMA655458 LVW655458 MFS655458 MPO655458 MZK655458 NJG655458 NTC655458 OCY655458 OMU655458 OWQ655458 PGM655458 PQI655458 QAE655458 QKA655458 QTW655458 RDS655458 RNO655458 RXK655458 SHG655458 SRC655458 TAY655458 TKU655458 TUQ655458 UEM655458 UOI655458 UYE655458 VIA655458 VRW655458 WBS655458 WLO655458 WVK655458 C720994 IY720994 SU720994 ACQ720994 AMM720994 AWI720994 BGE720994 BQA720994 BZW720994 CJS720994 CTO720994 DDK720994 DNG720994 DXC720994 EGY720994 EQU720994 FAQ720994 FKM720994 FUI720994 GEE720994 GOA720994 GXW720994 HHS720994 HRO720994 IBK720994 ILG720994 IVC720994 JEY720994 JOU720994 JYQ720994 KIM720994 KSI720994 LCE720994 LMA720994 LVW720994 MFS720994 MPO720994 MZK720994 NJG720994 NTC720994 OCY720994 OMU720994 OWQ720994 PGM720994 PQI720994 QAE720994 QKA720994 QTW720994 RDS720994 RNO720994 RXK720994 SHG720994 SRC720994 TAY720994 TKU720994 TUQ720994 UEM720994 UOI720994 UYE720994 VIA720994 VRW720994 WBS720994 WLO720994 WVK720994 C786530 IY786530 SU786530 ACQ786530 AMM786530 AWI786530 BGE786530 BQA786530 BZW786530 CJS786530 CTO786530 DDK786530 DNG786530 DXC786530 EGY786530 EQU786530 FAQ786530 FKM786530 FUI786530 GEE786530 GOA786530 GXW786530 HHS786530 HRO786530 IBK786530 ILG786530 IVC786530 JEY786530 JOU786530 JYQ786530 KIM786530 KSI786530 LCE786530 LMA786530 LVW786530 MFS786530 MPO786530 MZK786530 NJG786530 NTC786530 OCY786530 OMU786530 OWQ786530 PGM786530 PQI786530 QAE786530 QKA786530 QTW786530 RDS786530 RNO786530 RXK786530 SHG786530 SRC786530 TAY786530 TKU786530 TUQ786530 UEM786530 UOI786530 UYE786530 VIA786530 VRW786530 WBS786530 WLO786530 WVK786530 C852066 IY852066 SU852066 ACQ852066 AMM852066 AWI852066 BGE852066 BQA852066 BZW852066 CJS852066 CTO852066 DDK852066 DNG852066 DXC852066 EGY852066 EQU852066 FAQ852066 FKM852066 FUI852066 GEE852066 GOA852066 GXW852066 HHS852066 HRO852066 IBK852066 ILG852066 IVC852066 JEY852066 JOU852066 JYQ852066 KIM852066 KSI852066 LCE852066 LMA852066 LVW852066 MFS852066 MPO852066 MZK852066 NJG852066 NTC852066 OCY852066 OMU852066 OWQ852066 PGM852066 PQI852066 QAE852066 QKA852066 QTW852066 RDS852066 RNO852066 RXK852066 SHG852066 SRC852066 TAY852066 TKU852066 TUQ852066 UEM852066 UOI852066 UYE852066 VIA852066 VRW852066 WBS852066 WLO852066 WVK852066 C917602 IY917602 SU917602 ACQ917602 AMM917602 AWI917602 BGE917602 BQA917602 BZW917602 CJS917602 CTO917602 DDK917602 DNG917602 DXC917602 EGY917602 EQU917602 FAQ917602 FKM917602 FUI917602 GEE917602 GOA917602 GXW917602 HHS917602 HRO917602 IBK917602 ILG917602 IVC917602 JEY917602 JOU917602 JYQ917602 KIM917602 KSI917602 LCE917602 LMA917602 LVW917602 MFS917602 MPO917602 MZK917602 NJG917602 NTC917602 OCY917602 OMU917602 OWQ917602 PGM917602 PQI917602 QAE917602 QKA917602 QTW917602 RDS917602 RNO917602 RXK917602 SHG917602 SRC917602 TAY917602 TKU917602 TUQ917602 UEM917602 UOI917602 UYE917602 VIA917602 VRW917602 WBS917602 WLO917602 WVK917602 C983138 IY983138 SU983138 ACQ983138 AMM983138 AWI983138 BGE983138 BQA983138 BZW983138 CJS983138 CTO983138 DDK983138 DNG983138 DXC983138 EGY983138 EQU983138 FAQ983138 FKM983138 FUI983138 GEE983138 GOA983138 GXW983138 HHS983138 HRO983138 IBK983138 ILG983138 IVC983138 JEY983138 JOU983138 JYQ983138 KIM983138 KSI983138 LCE983138 LMA983138 LVW983138 MFS983138 MPO983138 MZK983138 NJG983138 NTC983138 OCY983138 OMU983138 OWQ983138 PGM983138 PQI983138 QAE983138 QKA983138 QTW983138 RDS983138 RNO983138 RXK983138 SHG983138 SRC983138 TAY983138 TKU983138 TUQ983138 UEM983138 UOI983138 UYE983138 VIA983138 VRW983138 WBS983138 WLO983138 WVK983138 G97:G98 JC97:JC98 SY97:SY98 ACU97:ACU98 AMQ97:AMQ98 AWM97:AWM98 BGI97:BGI98 BQE97:BQE98 CAA97:CAA98 CJW97:CJW98 CTS97:CTS98 DDO97:DDO98 DNK97:DNK98 DXG97:DXG98 EHC97:EHC98 EQY97:EQY98 FAU97:FAU98 FKQ97:FKQ98 FUM97:FUM98 GEI97:GEI98 GOE97:GOE98 GYA97:GYA98 HHW97:HHW98 HRS97:HRS98 IBO97:IBO98 ILK97:ILK98 IVG97:IVG98 JFC97:JFC98 JOY97:JOY98 JYU97:JYU98 KIQ97:KIQ98 KSM97:KSM98 LCI97:LCI98 LME97:LME98 LWA97:LWA98 MFW97:MFW98 MPS97:MPS98 MZO97:MZO98 NJK97:NJK98 NTG97:NTG98 ODC97:ODC98 OMY97:OMY98 OWU97:OWU98 PGQ97:PGQ98 PQM97:PQM98 QAI97:QAI98 QKE97:QKE98 QUA97:QUA98 RDW97:RDW98 RNS97:RNS98 RXO97:RXO98 SHK97:SHK98 SRG97:SRG98 TBC97:TBC98 TKY97:TKY98 TUU97:TUU98 UEQ97:UEQ98 UOM97:UOM98 UYI97:UYI98 VIE97:VIE98 VSA97:VSA98 WBW97:WBW98 WLS97:WLS98 WVO97:WVO98 G65633:G65634 JC65633:JC65634 SY65633:SY65634 ACU65633:ACU65634 AMQ65633:AMQ65634 AWM65633:AWM65634 BGI65633:BGI65634 BQE65633:BQE65634 CAA65633:CAA65634 CJW65633:CJW65634 CTS65633:CTS65634 DDO65633:DDO65634 DNK65633:DNK65634 DXG65633:DXG65634 EHC65633:EHC65634 EQY65633:EQY65634 FAU65633:FAU65634 FKQ65633:FKQ65634 FUM65633:FUM65634 GEI65633:GEI65634 GOE65633:GOE65634 GYA65633:GYA65634 HHW65633:HHW65634 HRS65633:HRS65634 IBO65633:IBO65634 ILK65633:ILK65634 IVG65633:IVG65634 JFC65633:JFC65634 JOY65633:JOY65634 JYU65633:JYU65634 KIQ65633:KIQ65634 KSM65633:KSM65634 LCI65633:LCI65634 LME65633:LME65634 LWA65633:LWA65634 MFW65633:MFW65634 MPS65633:MPS65634 MZO65633:MZO65634 NJK65633:NJK65634 NTG65633:NTG65634 ODC65633:ODC65634 OMY65633:OMY65634 OWU65633:OWU65634 PGQ65633:PGQ65634 PQM65633:PQM65634 QAI65633:QAI65634 QKE65633:QKE65634 QUA65633:QUA65634 RDW65633:RDW65634 RNS65633:RNS65634 RXO65633:RXO65634 SHK65633:SHK65634 SRG65633:SRG65634 TBC65633:TBC65634 TKY65633:TKY65634 TUU65633:TUU65634 UEQ65633:UEQ65634 UOM65633:UOM65634 UYI65633:UYI65634 VIE65633:VIE65634 VSA65633:VSA65634 WBW65633:WBW65634 WLS65633:WLS65634 WVO65633:WVO65634 G131169:G131170 JC131169:JC131170 SY131169:SY131170 ACU131169:ACU131170 AMQ131169:AMQ131170 AWM131169:AWM131170 BGI131169:BGI131170 BQE131169:BQE131170 CAA131169:CAA131170 CJW131169:CJW131170 CTS131169:CTS131170 DDO131169:DDO131170 DNK131169:DNK131170 DXG131169:DXG131170 EHC131169:EHC131170 EQY131169:EQY131170 FAU131169:FAU131170 FKQ131169:FKQ131170 FUM131169:FUM131170 GEI131169:GEI131170 GOE131169:GOE131170 GYA131169:GYA131170 HHW131169:HHW131170 HRS131169:HRS131170 IBO131169:IBO131170 ILK131169:ILK131170 IVG131169:IVG131170 JFC131169:JFC131170 JOY131169:JOY131170 JYU131169:JYU131170 KIQ131169:KIQ131170 KSM131169:KSM131170 LCI131169:LCI131170 LME131169:LME131170 LWA131169:LWA131170 MFW131169:MFW131170 MPS131169:MPS131170 MZO131169:MZO131170 NJK131169:NJK131170 NTG131169:NTG131170 ODC131169:ODC131170 OMY131169:OMY131170 OWU131169:OWU131170 PGQ131169:PGQ131170 PQM131169:PQM131170 QAI131169:QAI131170 QKE131169:QKE131170 QUA131169:QUA131170 RDW131169:RDW131170 RNS131169:RNS131170 RXO131169:RXO131170 SHK131169:SHK131170 SRG131169:SRG131170 TBC131169:TBC131170 TKY131169:TKY131170 TUU131169:TUU131170 UEQ131169:UEQ131170 UOM131169:UOM131170 UYI131169:UYI131170 VIE131169:VIE131170 VSA131169:VSA131170 WBW131169:WBW131170 WLS131169:WLS131170 WVO131169:WVO131170 G196705:G196706 JC196705:JC196706 SY196705:SY196706 ACU196705:ACU196706 AMQ196705:AMQ196706 AWM196705:AWM196706 BGI196705:BGI196706 BQE196705:BQE196706 CAA196705:CAA196706 CJW196705:CJW196706 CTS196705:CTS196706 DDO196705:DDO196706 DNK196705:DNK196706 DXG196705:DXG196706 EHC196705:EHC196706 EQY196705:EQY196706 FAU196705:FAU196706 FKQ196705:FKQ196706 FUM196705:FUM196706 GEI196705:GEI196706 GOE196705:GOE196706 GYA196705:GYA196706 HHW196705:HHW196706 HRS196705:HRS196706 IBO196705:IBO196706 ILK196705:ILK196706 IVG196705:IVG196706 JFC196705:JFC196706 JOY196705:JOY196706 JYU196705:JYU196706 KIQ196705:KIQ196706 KSM196705:KSM196706 LCI196705:LCI196706 LME196705:LME196706 LWA196705:LWA196706 MFW196705:MFW196706 MPS196705:MPS196706 MZO196705:MZO196706 NJK196705:NJK196706 NTG196705:NTG196706 ODC196705:ODC196706 OMY196705:OMY196706 OWU196705:OWU196706 PGQ196705:PGQ196706 PQM196705:PQM196706 QAI196705:QAI196706 QKE196705:QKE196706 QUA196705:QUA196706 RDW196705:RDW196706 RNS196705:RNS196706 RXO196705:RXO196706 SHK196705:SHK196706 SRG196705:SRG196706 TBC196705:TBC196706 TKY196705:TKY196706 TUU196705:TUU196706 UEQ196705:UEQ196706 UOM196705:UOM196706 UYI196705:UYI196706 VIE196705:VIE196706 VSA196705:VSA196706 WBW196705:WBW196706 WLS196705:WLS196706 WVO196705:WVO196706 G262241:G262242 JC262241:JC262242 SY262241:SY262242 ACU262241:ACU262242 AMQ262241:AMQ262242 AWM262241:AWM262242 BGI262241:BGI262242 BQE262241:BQE262242 CAA262241:CAA262242 CJW262241:CJW262242 CTS262241:CTS262242 DDO262241:DDO262242 DNK262241:DNK262242 DXG262241:DXG262242 EHC262241:EHC262242 EQY262241:EQY262242 FAU262241:FAU262242 FKQ262241:FKQ262242 FUM262241:FUM262242 GEI262241:GEI262242 GOE262241:GOE262242 GYA262241:GYA262242 HHW262241:HHW262242 HRS262241:HRS262242 IBO262241:IBO262242 ILK262241:ILK262242 IVG262241:IVG262242 JFC262241:JFC262242 JOY262241:JOY262242 JYU262241:JYU262242 KIQ262241:KIQ262242 KSM262241:KSM262242 LCI262241:LCI262242 LME262241:LME262242 LWA262241:LWA262242 MFW262241:MFW262242 MPS262241:MPS262242 MZO262241:MZO262242 NJK262241:NJK262242 NTG262241:NTG262242 ODC262241:ODC262242 OMY262241:OMY262242 OWU262241:OWU262242 PGQ262241:PGQ262242 PQM262241:PQM262242 QAI262241:QAI262242 QKE262241:QKE262242 QUA262241:QUA262242 RDW262241:RDW262242 RNS262241:RNS262242 RXO262241:RXO262242 SHK262241:SHK262242 SRG262241:SRG262242 TBC262241:TBC262242 TKY262241:TKY262242 TUU262241:TUU262242 UEQ262241:UEQ262242 UOM262241:UOM262242 UYI262241:UYI262242 VIE262241:VIE262242 VSA262241:VSA262242 WBW262241:WBW262242 WLS262241:WLS262242 WVO262241:WVO262242 G327777:G327778 JC327777:JC327778 SY327777:SY327778 ACU327777:ACU327778 AMQ327777:AMQ327778 AWM327777:AWM327778 BGI327777:BGI327778 BQE327777:BQE327778 CAA327777:CAA327778 CJW327777:CJW327778 CTS327777:CTS327778 DDO327777:DDO327778 DNK327777:DNK327778 DXG327777:DXG327778 EHC327777:EHC327778 EQY327777:EQY327778 FAU327777:FAU327778 FKQ327777:FKQ327778 FUM327777:FUM327778 GEI327777:GEI327778 GOE327777:GOE327778 GYA327777:GYA327778 HHW327777:HHW327778 HRS327777:HRS327778 IBO327777:IBO327778 ILK327777:ILK327778 IVG327777:IVG327778 JFC327777:JFC327778 JOY327777:JOY327778 JYU327777:JYU327778 KIQ327777:KIQ327778 KSM327777:KSM327778 LCI327777:LCI327778 LME327777:LME327778 LWA327777:LWA327778 MFW327777:MFW327778 MPS327777:MPS327778 MZO327777:MZO327778 NJK327777:NJK327778 NTG327777:NTG327778 ODC327777:ODC327778 OMY327777:OMY327778 OWU327777:OWU327778 PGQ327777:PGQ327778 PQM327777:PQM327778 QAI327777:QAI327778 QKE327777:QKE327778 QUA327777:QUA327778 RDW327777:RDW327778 RNS327777:RNS327778 RXO327777:RXO327778 SHK327777:SHK327778 SRG327777:SRG327778 TBC327777:TBC327778 TKY327777:TKY327778 TUU327777:TUU327778 UEQ327777:UEQ327778 UOM327777:UOM327778 UYI327777:UYI327778 VIE327777:VIE327778 VSA327777:VSA327778 WBW327777:WBW327778 WLS327777:WLS327778 WVO327777:WVO327778 G393313:G393314 JC393313:JC393314 SY393313:SY393314 ACU393313:ACU393314 AMQ393313:AMQ393314 AWM393313:AWM393314 BGI393313:BGI393314 BQE393313:BQE393314 CAA393313:CAA393314 CJW393313:CJW393314 CTS393313:CTS393314 DDO393313:DDO393314 DNK393313:DNK393314 DXG393313:DXG393314 EHC393313:EHC393314 EQY393313:EQY393314 FAU393313:FAU393314 FKQ393313:FKQ393314 FUM393313:FUM393314 GEI393313:GEI393314 GOE393313:GOE393314 GYA393313:GYA393314 HHW393313:HHW393314 HRS393313:HRS393314 IBO393313:IBO393314 ILK393313:ILK393314 IVG393313:IVG393314 JFC393313:JFC393314 JOY393313:JOY393314 JYU393313:JYU393314 KIQ393313:KIQ393314 KSM393313:KSM393314 LCI393313:LCI393314 LME393313:LME393314 LWA393313:LWA393314 MFW393313:MFW393314 MPS393313:MPS393314 MZO393313:MZO393314 NJK393313:NJK393314 NTG393313:NTG393314 ODC393313:ODC393314 OMY393313:OMY393314 OWU393313:OWU393314 PGQ393313:PGQ393314 PQM393313:PQM393314 QAI393313:QAI393314 QKE393313:QKE393314 QUA393313:QUA393314 RDW393313:RDW393314 RNS393313:RNS393314 RXO393313:RXO393314 SHK393313:SHK393314 SRG393313:SRG393314 TBC393313:TBC393314 TKY393313:TKY393314 TUU393313:TUU393314 UEQ393313:UEQ393314 UOM393313:UOM393314 UYI393313:UYI393314 VIE393313:VIE393314 VSA393313:VSA393314 WBW393313:WBW393314 WLS393313:WLS393314 WVO393313:WVO393314 G458849:G458850 JC458849:JC458850 SY458849:SY458850 ACU458849:ACU458850 AMQ458849:AMQ458850 AWM458849:AWM458850 BGI458849:BGI458850 BQE458849:BQE458850 CAA458849:CAA458850 CJW458849:CJW458850 CTS458849:CTS458850 DDO458849:DDO458850 DNK458849:DNK458850 DXG458849:DXG458850 EHC458849:EHC458850 EQY458849:EQY458850 FAU458849:FAU458850 FKQ458849:FKQ458850 FUM458849:FUM458850 GEI458849:GEI458850 GOE458849:GOE458850 GYA458849:GYA458850 HHW458849:HHW458850 HRS458849:HRS458850 IBO458849:IBO458850 ILK458849:ILK458850 IVG458849:IVG458850 JFC458849:JFC458850 JOY458849:JOY458850 JYU458849:JYU458850 KIQ458849:KIQ458850 KSM458849:KSM458850 LCI458849:LCI458850 LME458849:LME458850 LWA458849:LWA458850 MFW458849:MFW458850 MPS458849:MPS458850 MZO458849:MZO458850 NJK458849:NJK458850 NTG458849:NTG458850 ODC458849:ODC458850 OMY458849:OMY458850 OWU458849:OWU458850 PGQ458849:PGQ458850 PQM458849:PQM458850 QAI458849:QAI458850 QKE458849:QKE458850 QUA458849:QUA458850 RDW458849:RDW458850 RNS458849:RNS458850 RXO458849:RXO458850 SHK458849:SHK458850 SRG458849:SRG458850 TBC458849:TBC458850 TKY458849:TKY458850 TUU458849:TUU458850 UEQ458849:UEQ458850 UOM458849:UOM458850 UYI458849:UYI458850 VIE458849:VIE458850 VSA458849:VSA458850 WBW458849:WBW458850 WLS458849:WLS458850 WVO458849:WVO458850 G524385:G524386 JC524385:JC524386 SY524385:SY524386 ACU524385:ACU524386 AMQ524385:AMQ524386 AWM524385:AWM524386 BGI524385:BGI524386 BQE524385:BQE524386 CAA524385:CAA524386 CJW524385:CJW524386 CTS524385:CTS524386 DDO524385:DDO524386 DNK524385:DNK524386 DXG524385:DXG524386 EHC524385:EHC524386 EQY524385:EQY524386 FAU524385:FAU524386 FKQ524385:FKQ524386 FUM524385:FUM524386 GEI524385:GEI524386 GOE524385:GOE524386 GYA524385:GYA524386 HHW524385:HHW524386 HRS524385:HRS524386 IBO524385:IBO524386 ILK524385:ILK524386 IVG524385:IVG524386 JFC524385:JFC524386 JOY524385:JOY524386 JYU524385:JYU524386 KIQ524385:KIQ524386 KSM524385:KSM524386 LCI524385:LCI524386 LME524385:LME524386 LWA524385:LWA524386 MFW524385:MFW524386 MPS524385:MPS524386 MZO524385:MZO524386 NJK524385:NJK524386 NTG524385:NTG524386 ODC524385:ODC524386 OMY524385:OMY524386 OWU524385:OWU524386 PGQ524385:PGQ524386 PQM524385:PQM524386 QAI524385:QAI524386 QKE524385:QKE524386 QUA524385:QUA524386 RDW524385:RDW524386 RNS524385:RNS524386 RXO524385:RXO524386 SHK524385:SHK524386 SRG524385:SRG524386 TBC524385:TBC524386 TKY524385:TKY524386 TUU524385:TUU524386 UEQ524385:UEQ524386 UOM524385:UOM524386 UYI524385:UYI524386 VIE524385:VIE524386 VSA524385:VSA524386 WBW524385:WBW524386 WLS524385:WLS524386 WVO524385:WVO524386 G589921:G589922 JC589921:JC589922 SY589921:SY589922 ACU589921:ACU589922 AMQ589921:AMQ589922 AWM589921:AWM589922 BGI589921:BGI589922 BQE589921:BQE589922 CAA589921:CAA589922 CJW589921:CJW589922 CTS589921:CTS589922 DDO589921:DDO589922 DNK589921:DNK589922 DXG589921:DXG589922 EHC589921:EHC589922 EQY589921:EQY589922 FAU589921:FAU589922 FKQ589921:FKQ589922 FUM589921:FUM589922 GEI589921:GEI589922 GOE589921:GOE589922 GYA589921:GYA589922 HHW589921:HHW589922 HRS589921:HRS589922 IBO589921:IBO589922 ILK589921:ILK589922 IVG589921:IVG589922 JFC589921:JFC589922 JOY589921:JOY589922 JYU589921:JYU589922 KIQ589921:KIQ589922 KSM589921:KSM589922 LCI589921:LCI589922 LME589921:LME589922 LWA589921:LWA589922 MFW589921:MFW589922 MPS589921:MPS589922 MZO589921:MZO589922 NJK589921:NJK589922 NTG589921:NTG589922 ODC589921:ODC589922 OMY589921:OMY589922 OWU589921:OWU589922 PGQ589921:PGQ589922 PQM589921:PQM589922 QAI589921:QAI589922 QKE589921:QKE589922 QUA589921:QUA589922 RDW589921:RDW589922 RNS589921:RNS589922 RXO589921:RXO589922 SHK589921:SHK589922 SRG589921:SRG589922 TBC589921:TBC589922 TKY589921:TKY589922 TUU589921:TUU589922 UEQ589921:UEQ589922 UOM589921:UOM589922 UYI589921:UYI589922 VIE589921:VIE589922 VSA589921:VSA589922 WBW589921:WBW589922 WLS589921:WLS589922 WVO589921:WVO589922 G655457:G655458 JC655457:JC655458 SY655457:SY655458 ACU655457:ACU655458 AMQ655457:AMQ655458 AWM655457:AWM655458 BGI655457:BGI655458 BQE655457:BQE655458 CAA655457:CAA655458 CJW655457:CJW655458 CTS655457:CTS655458 DDO655457:DDO655458 DNK655457:DNK655458 DXG655457:DXG655458 EHC655457:EHC655458 EQY655457:EQY655458 FAU655457:FAU655458 FKQ655457:FKQ655458 FUM655457:FUM655458 GEI655457:GEI655458 GOE655457:GOE655458 GYA655457:GYA655458 HHW655457:HHW655458 HRS655457:HRS655458 IBO655457:IBO655458 ILK655457:ILK655458 IVG655457:IVG655458 JFC655457:JFC655458 JOY655457:JOY655458 JYU655457:JYU655458 KIQ655457:KIQ655458 KSM655457:KSM655458 LCI655457:LCI655458 LME655457:LME655458 LWA655457:LWA655458 MFW655457:MFW655458 MPS655457:MPS655458 MZO655457:MZO655458 NJK655457:NJK655458 NTG655457:NTG655458 ODC655457:ODC655458 OMY655457:OMY655458 OWU655457:OWU655458 PGQ655457:PGQ655458 PQM655457:PQM655458 QAI655457:QAI655458 QKE655457:QKE655458 QUA655457:QUA655458 RDW655457:RDW655458 RNS655457:RNS655458 RXO655457:RXO655458 SHK655457:SHK655458 SRG655457:SRG655458 TBC655457:TBC655458 TKY655457:TKY655458 TUU655457:TUU655458 UEQ655457:UEQ655458 UOM655457:UOM655458 UYI655457:UYI655458 VIE655457:VIE655458 VSA655457:VSA655458 WBW655457:WBW655458 WLS655457:WLS655458 WVO655457:WVO655458 G720993:G720994 JC720993:JC720994 SY720993:SY720994 ACU720993:ACU720994 AMQ720993:AMQ720994 AWM720993:AWM720994 BGI720993:BGI720994 BQE720993:BQE720994 CAA720993:CAA720994 CJW720993:CJW720994 CTS720993:CTS720994 DDO720993:DDO720994 DNK720993:DNK720994 DXG720993:DXG720994 EHC720993:EHC720994 EQY720993:EQY720994 FAU720993:FAU720994 FKQ720993:FKQ720994 FUM720993:FUM720994 GEI720993:GEI720994 GOE720993:GOE720994 GYA720993:GYA720994 HHW720993:HHW720994 HRS720993:HRS720994 IBO720993:IBO720994 ILK720993:ILK720994 IVG720993:IVG720994 JFC720993:JFC720994 JOY720993:JOY720994 JYU720993:JYU720994 KIQ720993:KIQ720994 KSM720993:KSM720994 LCI720993:LCI720994 LME720993:LME720994 LWA720993:LWA720994 MFW720993:MFW720994 MPS720993:MPS720994 MZO720993:MZO720994 NJK720993:NJK720994 NTG720993:NTG720994 ODC720993:ODC720994 OMY720993:OMY720994 OWU720993:OWU720994 PGQ720993:PGQ720994 PQM720993:PQM720994 QAI720993:QAI720994 QKE720993:QKE720994 QUA720993:QUA720994 RDW720993:RDW720994 RNS720993:RNS720994 RXO720993:RXO720994 SHK720993:SHK720994 SRG720993:SRG720994 TBC720993:TBC720994 TKY720993:TKY720994 TUU720993:TUU720994 UEQ720993:UEQ720994 UOM720993:UOM720994 UYI720993:UYI720994 VIE720993:VIE720994 VSA720993:VSA720994 WBW720993:WBW720994 WLS720993:WLS720994 WVO720993:WVO720994 G786529:G786530 JC786529:JC786530 SY786529:SY786530 ACU786529:ACU786530 AMQ786529:AMQ786530 AWM786529:AWM786530 BGI786529:BGI786530 BQE786529:BQE786530 CAA786529:CAA786530 CJW786529:CJW786530 CTS786529:CTS786530 DDO786529:DDO786530 DNK786529:DNK786530 DXG786529:DXG786530 EHC786529:EHC786530 EQY786529:EQY786530 FAU786529:FAU786530 FKQ786529:FKQ786530 FUM786529:FUM786530 GEI786529:GEI786530 GOE786529:GOE786530 GYA786529:GYA786530 HHW786529:HHW786530 HRS786529:HRS786530 IBO786529:IBO786530 ILK786529:ILK786530 IVG786529:IVG786530 JFC786529:JFC786530 JOY786529:JOY786530 JYU786529:JYU786530 KIQ786529:KIQ786530 KSM786529:KSM786530 LCI786529:LCI786530 LME786529:LME786530 LWA786529:LWA786530 MFW786529:MFW786530 MPS786529:MPS786530 MZO786529:MZO786530 NJK786529:NJK786530 NTG786529:NTG786530 ODC786529:ODC786530 OMY786529:OMY786530 OWU786529:OWU786530 PGQ786529:PGQ786530 PQM786529:PQM786530 QAI786529:QAI786530 QKE786529:QKE786530 QUA786529:QUA786530 RDW786529:RDW786530 RNS786529:RNS786530 RXO786529:RXO786530 SHK786529:SHK786530 SRG786529:SRG786530 TBC786529:TBC786530 TKY786529:TKY786530 TUU786529:TUU786530 UEQ786529:UEQ786530 UOM786529:UOM786530 UYI786529:UYI786530 VIE786529:VIE786530 VSA786529:VSA786530 WBW786529:WBW786530 WLS786529:WLS786530 WVO786529:WVO786530 G852065:G852066 JC852065:JC852066 SY852065:SY852066 ACU852065:ACU852066 AMQ852065:AMQ852066 AWM852065:AWM852066 BGI852065:BGI852066 BQE852065:BQE852066 CAA852065:CAA852066 CJW852065:CJW852066 CTS852065:CTS852066 DDO852065:DDO852066 DNK852065:DNK852066 DXG852065:DXG852066 EHC852065:EHC852066 EQY852065:EQY852066 FAU852065:FAU852066 FKQ852065:FKQ852066 FUM852065:FUM852066 GEI852065:GEI852066 GOE852065:GOE852066 GYA852065:GYA852066 HHW852065:HHW852066 HRS852065:HRS852066 IBO852065:IBO852066 ILK852065:ILK852066 IVG852065:IVG852066 JFC852065:JFC852066 JOY852065:JOY852066 JYU852065:JYU852066 KIQ852065:KIQ852066 KSM852065:KSM852066 LCI852065:LCI852066 LME852065:LME852066 LWA852065:LWA852066 MFW852065:MFW852066 MPS852065:MPS852066 MZO852065:MZO852066 NJK852065:NJK852066 NTG852065:NTG852066 ODC852065:ODC852066 OMY852065:OMY852066 OWU852065:OWU852066 PGQ852065:PGQ852066 PQM852065:PQM852066 QAI852065:QAI852066 QKE852065:QKE852066 QUA852065:QUA852066 RDW852065:RDW852066 RNS852065:RNS852066 RXO852065:RXO852066 SHK852065:SHK852066 SRG852065:SRG852066 TBC852065:TBC852066 TKY852065:TKY852066 TUU852065:TUU852066 UEQ852065:UEQ852066 UOM852065:UOM852066 UYI852065:UYI852066 VIE852065:VIE852066 VSA852065:VSA852066 WBW852065:WBW852066 WLS852065:WLS852066 WVO852065:WVO852066 G917601:G917602 JC917601:JC917602 SY917601:SY917602 ACU917601:ACU917602 AMQ917601:AMQ917602 AWM917601:AWM917602 BGI917601:BGI917602 BQE917601:BQE917602 CAA917601:CAA917602 CJW917601:CJW917602 CTS917601:CTS917602 DDO917601:DDO917602 DNK917601:DNK917602 DXG917601:DXG917602 EHC917601:EHC917602 EQY917601:EQY917602 FAU917601:FAU917602 FKQ917601:FKQ917602 FUM917601:FUM917602 GEI917601:GEI917602 GOE917601:GOE917602 GYA917601:GYA917602 HHW917601:HHW917602 HRS917601:HRS917602 IBO917601:IBO917602 ILK917601:ILK917602 IVG917601:IVG917602 JFC917601:JFC917602 JOY917601:JOY917602 JYU917601:JYU917602 KIQ917601:KIQ917602 KSM917601:KSM917602 LCI917601:LCI917602 LME917601:LME917602 LWA917601:LWA917602 MFW917601:MFW917602 MPS917601:MPS917602 MZO917601:MZO917602 NJK917601:NJK917602 NTG917601:NTG917602 ODC917601:ODC917602 OMY917601:OMY917602 OWU917601:OWU917602 PGQ917601:PGQ917602 PQM917601:PQM917602 QAI917601:QAI917602 QKE917601:QKE917602 QUA917601:QUA917602 RDW917601:RDW917602 RNS917601:RNS917602 RXO917601:RXO917602 SHK917601:SHK917602 SRG917601:SRG917602 TBC917601:TBC917602 TKY917601:TKY917602 TUU917601:TUU917602 UEQ917601:UEQ917602 UOM917601:UOM917602 UYI917601:UYI917602 VIE917601:VIE917602 VSA917601:VSA917602 WBW917601:WBW917602 WLS917601:WLS917602 WVO917601:WVO917602 G983137:G983138 JC983137:JC983138 SY983137:SY983138 ACU983137:ACU983138 AMQ983137:AMQ983138 AWM983137:AWM983138 BGI983137:BGI983138 BQE983137:BQE983138 CAA983137:CAA983138 CJW983137:CJW983138 CTS983137:CTS983138 DDO983137:DDO983138 DNK983137:DNK983138 DXG983137:DXG983138 EHC983137:EHC983138 EQY983137:EQY983138 FAU983137:FAU983138 FKQ983137:FKQ983138 FUM983137:FUM983138 GEI983137:GEI983138 GOE983137:GOE983138 GYA983137:GYA983138 HHW983137:HHW983138 HRS983137:HRS983138 IBO983137:IBO983138 ILK983137:ILK983138 IVG983137:IVG983138 JFC983137:JFC983138 JOY983137:JOY983138 JYU983137:JYU983138 KIQ983137:KIQ983138 KSM983137:KSM983138 LCI983137:LCI983138 LME983137:LME983138 LWA983137:LWA983138 MFW983137:MFW983138 MPS983137:MPS983138 MZO983137:MZO983138 NJK983137:NJK983138 NTG983137:NTG983138 ODC983137:ODC983138 OMY983137:OMY983138 OWU983137:OWU983138 PGQ983137:PGQ983138 PQM983137:PQM983138 QAI983137:QAI983138 QKE983137:QKE983138 QUA983137:QUA983138 RDW983137:RDW983138 RNS983137:RNS983138 RXO983137:RXO983138 SHK983137:SHK983138 SRG983137:SRG983138 TBC983137:TBC983138 TKY983137:TKY983138 TUU983137:TUU983138 UEQ983137:UEQ983138 UOM983137:UOM983138 UYI983137:UYI983138 VIE983137:VIE983138 VSA983137:VSA983138 WBW983137:WBW983138 WLS983137:WLS983138 WVO983137:WVO983138 C104 IY104 SU104 ACQ104 AMM104 AWI104 BGE104 BQA104 BZW104 CJS104 CTO104 DDK104 DNG104 DXC104 EGY104 EQU104 FAQ104 FKM104 FUI104 GEE104 GOA104 GXW104 HHS104 HRO104 IBK104 ILG104 IVC104 JEY104 JOU104 JYQ104 KIM104 KSI104 LCE104 LMA104 LVW104 MFS104 MPO104 MZK104 NJG104 NTC104 OCY104 OMU104 OWQ104 PGM104 PQI104 QAE104 QKA104 QTW104 RDS104 RNO104 RXK104 SHG104 SRC104 TAY104 TKU104 TUQ104 UEM104 UOI104 UYE104 VIA104 VRW104 WBS104 WLO104 WVK104 C65640 IY65640 SU65640 ACQ65640 AMM65640 AWI65640 BGE65640 BQA65640 BZW65640 CJS65640 CTO65640 DDK65640 DNG65640 DXC65640 EGY65640 EQU65640 FAQ65640 FKM65640 FUI65640 GEE65640 GOA65640 GXW65640 HHS65640 HRO65640 IBK65640 ILG65640 IVC65640 JEY65640 JOU65640 JYQ65640 KIM65640 KSI65640 LCE65640 LMA65640 LVW65640 MFS65640 MPO65640 MZK65640 NJG65640 NTC65640 OCY65640 OMU65640 OWQ65640 PGM65640 PQI65640 QAE65640 QKA65640 QTW65640 RDS65640 RNO65640 RXK65640 SHG65640 SRC65640 TAY65640 TKU65640 TUQ65640 UEM65640 UOI65640 UYE65640 VIA65640 VRW65640 WBS65640 WLO65640 WVK65640 C131176 IY131176 SU131176 ACQ131176 AMM131176 AWI131176 BGE131176 BQA131176 BZW131176 CJS131176 CTO131176 DDK131176 DNG131176 DXC131176 EGY131176 EQU131176 FAQ131176 FKM131176 FUI131176 GEE131176 GOA131176 GXW131176 HHS131176 HRO131176 IBK131176 ILG131176 IVC131176 JEY131176 JOU131176 JYQ131176 KIM131176 KSI131176 LCE131176 LMA131176 LVW131176 MFS131176 MPO131176 MZK131176 NJG131176 NTC131176 OCY131176 OMU131176 OWQ131176 PGM131176 PQI131176 QAE131176 QKA131176 QTW131176 RDS131176 RNO131176 RXK131176 SHG131176 SRC131176 TAY131176 TKU131176 TUQ131176 UEM131176 UOI131176 UYE131176 VIA131176 VRW131176 WBS131176 WLO131176 WVK131176 C196712 IY196712 SU196712 ACQ196712 AMM196712 AWI196712 BGE196712 BQA196712 BZW196712 CJS196712 CTO196712 DDK196712 DNG196712 DXC196712 EGY196712 EQU196712 FAQ196712 FKM196712 FUI196712 GEE196712 GOA196712 GXW196712 HHS196712 HRO196712 IBK196712 ILG196712 IVC196712 JEY196712 JOU196712 JYQ196712 KIM196712 KSI196712 LCE196712 LMA196712 LVW196712 MFS196712 MPO196712 MZK196712 NJG196712 NTC196712 OCY196712 OMU196712 OWQ196712 PGM196712 PQI196712 QAE196712 QKA196712 QTW196712 RDS196712 RNO196712 RXK196712 SHG196712 SRC196712 TAY196712 TKU196712 TUQ196712 UEM196712 UOI196712 UYE196712 VIA196712 VRW196712 WBS196712 WLO196712 WVK196712 C262248 IY262248 SU262248 ACQ262248 AMM262248 AWI262248 BGE262248 BQA262248 BZW262248 CJS262248 CTO262248 DDK262248 DNG262248 DXC262248 EGY262248 EQU262248 FAQ262248 FKM262248 FUI262248 GEE262248 GOA262248 GXW262248 HHS262248 HRO262248 IBK262248 ILG262248 IVC262248 JEY262248 JOU262248 JYQ262248 KIM262248 KSI262248 LCE262248 LMA262248 LVW262248 MFS262248 MPO262248 MZK262248 NJG262248 NTC262248 OCY262248 OMU262248 OWQ262248 PGM262248 PQI262248 QAE262248 QKA262248 QTW262248 RDS262248 RNO262248 RXK262248 SHG262248 SRC262248 TAY262248 TKU262248 TUQ262248 UEM262248 UOI262248 UYE262248 VIA262248 VRW262248 WBS262248 WLO262248 WVK262248 C327784 IY327784 SU327784 ACQ327784 AMM327784 AWI327784 BGE327784 BQA327784 BZW327784 CJS327784 CTO327784 DDK327784 DNG327784 DXC327784 EGY327784 EQU327784 FAQ327784 FKM327784 FUI327784 GEE327784 GOA327784 GXW327784 HHS327784 HRO327784 IBK327784 ILG327784 IVC327784 JEY327784 JOU327784 JYQ327784 KIM327784 KSI327784 LCE327784 LMA327784 LVW327784 MFS327784 MPO327784 MZK327784 NJG327784 NTC327784 OCY327784 OMU327784 OWQ327784 PGM327784 PQI327784 QAE327784 QKA327784 QTW327784 RDS327784 RNO327784 RXK327784 SHG327784 SRC327784 TAY327784 TKU327784 TUQ327784 UEM327784 UOI327784 UYE327784 VIA327784 VRW327784 WBS327784 WLO327784 WVK327784 C393320 IY393320 SU393320 ACQ393320 AMM393320 AWI393320 BGE393320 BQA393320 BZW393320 CJS393320 CTO393320 DDK393320 DNG393320 DXC393320 EGY393320 EQU393320 FAQ393320 FKM393320 FUI393320 GEE393320 GOA393320 GXW393320 HHS393320 HRO393320 IBK393320 ILG393320 IVC393320 JEY393320 JOU393320 JYQ393320 KIM393320 KSI393320 LCE393320 LMA393320 LVW393320 MFS393320 MPO393320 MZK393320 NJG393320 NTC393320 OCY393320 OMU393320 OWQ393320 PGM393320 PQI393320 QAE393320 QKA393320 QTW393320 RDS393320 RNO393320 RXK393320 SHG393320 SRC393320 TAY393320 TKU393320 TUQ393320 UEM393320 UOI393320 UYE393320 VIA393320 VRW393320 WBS393320 WLO393320 WVK393320 C458856 IY458856 SU458856 ACQ458856 AMM458856 AWI458856 BGE458856 BQA458856 BZW458856 CJS458856 CTO458856 DDK458856 DNG458856 DXC458856 EGY458856 EQU458856 FAQ458856 FKM458856 FUI458856 GEE458856 GOA458856 GXW458856 HHS458856 HRO458856 IBK458856 ILG458856 IVC458856 JEY458856 JOU458856 JYQ458856 KIM458856 KSI458856 LCE458856 LMA458856 LVW458856 MFS458856 MPO458856 MZK458856 NJG458856 NTC458856 OCY458856 OMU458856 OWQ458856 PGM458856 PQI458856 QAE458856 QKA458856 QTW458856 RDS458856 RNO458856 RXK458856 SHG458856 SRC458856 TAY458856 TKU458856 TUQ458856 UEM458856 UOI458856 UYE458856 VIA458856 VRW458856 WBS458856 WLO458856 WVK458856 C524392 IY524392 SU524392 ACQ524392 AMM524392 AWI524392 BGE524392 BQA524392 BZW524392 CJS524392 CTO524392 DDK524392 DNG524392 DXC524392 EGY524392 EQU524392 FAQ524392 FKM524392 FUI524392 GEE524392 GOA524392 GXW524392 HHS524392 HRO524392 IBK524392 ILG524392 IVC524392 JEY524392 JOU524392 JYQ524392 KIM524392 KSI524392 LCE524392 LMA524392 LVW524392 MFS524392 MPO524392 MZK524392 NJG524392 NTC524392 OCY524392 OMU524392 OWQ524392 PGM524392 PQI524392 QAE524392 QKA524392 QTW524392 RDS524392 RNO524392 RXK524392 SHG524392 SRC524392 TAY524392 TKU524392 TUQ524392 UEM524392 UOI524392 UYE524392 VIA524392 VRW524392 WBS524392 WLO524392 WVK524392 C589928 IY589928 SU589928 ACQ589928 AMM589928 AWI589928 BGE589928 BQA589928 BZW589928 CJS589928 CTO589928 DDK589928 DNG589928 DXC589928 EGY589928 EQU589928 FAQ589928 FKM589928 FUI589928 GEE589928 GOA589928 GXW589928 HHS589928 HRO589928 IBK589928 ILG589928 IVC589928 JEY589928 JOU589928 JYQ589928 KIM589928 KSI589928 LCE589928 LMA589928 LVW589928 MFS589928 MPO589928 MZK589928 NJG589928 NTC589928 OCY589928 OMU589928 OWQ589928 PGM589928 PQI589928 QAE589928 QKA589928 QTW589928 RDS589928 RNO589928 RXK589928 SHG589928 SRC589928 TAY589928 TKU589928 TUQ589928 UEM589928 UOI589928 UYE589928 VIA589928 VRW589928 WBS589928 WLO589928 WVK589928 C655464 IY655464 SU655464 ACQ655464 AMM655464 AWI655464 BGE655464 BQA655464 BZW655464 CJS655464 CTO655464 DDK655464 DNG655464 DXC655464 EGY655464 EQU655464 FAQ655464 FKM655464 FUI655464 GEE655464 GOA655464 GXW655464 HHS655464 HRO655464 IBK655464 ILG655464 IVC655464 JEY655464 JOU655464 JYQ655464 KIM655464 KSI655464 LCE655464 LMA655464 LVW655464 MFS655464 MPO655464 MZK655464 NJG655464 NTC655464 OCY655464 OMU655464 OWQ655464 PGM655464 PQI655464 QAE655464 QKA655464 QTW655464 RDS655464 RNO655464 RXK655464 SHG655464 SRC655464 TAY655464 TKU655464 TUQ655464 UEM655464 UOI655464 UYE655464 VIA655464 VRW655464 WBS655464 WLO655464 WVK655464 C721000 IY721000 SU721000 ACQ721000 AMM721000 AWI721000 BGE721000 BQA721000 BZW721000 CJS721000 CTO721000 DDK721000 DNG721000 DXC721000 EGY721000 EQU721000 FAQ721000 FKM721000 FUI721000 GEE721000 GOA721000 GXW721000 HHS721000 HRO721000 IBK721000 ILG721000 IVC721000 JEY721000 JOU721000 JYQ721000 KIM721000 KSI721000 LCE721000 LMA721000 LVW721000 MFS721000 MPO721000 MZK721000 NJG721000 NTC721000 OCY721000 OMU721000 OWQ721000 PGM721000 PQI721000 QAE721000 QKA721000 QTW721000 RDS721000 RNO721000 RXK721000 SHG721000 SRC721000 TAY721000 TKU721000 TUQ721000 UEM721000 UOI721000 UYE721000 VIA721000 VRW721000 WBS721000 WLO721000 WVK721000 C786536 IY786536 SU786536 ACQ786536 AMM786536 AWI786536 BGE786536 BQA786536 BZW786536 CJS786536 CTO786536 DDK786536 DNG786536 DXC786536 EGY786536 EQU786536 FAQ786536 FKM786536 FUI786536 GEE786536 GOA786536 GXW786536 HHS786536 HRO786536 IBK786536 ILG786536 IVC786536 JEY786536 JOU786536 JYQ786536 KIM786536 KSI786536 LCE786536 LMA786536 LVW786536 MFS786536 MPO786536 MZK786536 NJG786536 NTC786536 OCY786536 OMU786536 OWQ786536 PGM786536 PQI786536 QAE786536 QKA786536 QTW786536 RDS786536 RNO786536 RXK786536 SHG786536 SRC786536 TAY786536 TKU786536 TUQ786536 UEM786536 UOI786536 UYE786536 VIA786536 VRW786536 WBS786536 WLO786536 WVK786536 C852072 IY852072 SU852072 ACQ852072 AMM852072 AWI852072 BGE852072 BQA852072 BZW852072 CJS852072 CTO852072 DDK852072 DNG852072 DXC852072 EGY852072 EQU852072 FAQ852072 FKM852072 FUI852072 GEE852072 GOA852072 GXW852072 HHS852072 HRO852072 IBK852072 ILG852072 IVC852072 JEY852072 JOU852072 JYQ852072 KIM852072 KSI852072 LCE852072 LMA852072 LVW852072 MFS852072 MPO852072 MZK852072 NJG852072 NTC852072 OCY852072 OMU852072 OWQ852072 PGM852072 PQI852072 QAE852072 QKA852072 QTW852072 RDS852072 RNO852072 RXK852072 SHG852072 SRC852072 TAY852072 TKU852072 TUQ852072 UEM852072 UOI852072 UYE852072 VIA852072 VRW852072 WBS852072 WLO852072 WVK852072 C917608 IY917608 SU917608 ACQ917608 AMM917608 AWI917608 BGE917608 BQA917608 BZW917608 CJS917608 CTO917608 DDK917608 DNG917608 DXC917608 EGY917608 EQU917608 FAQ917608 FKM917608 FUI917608 GEE917608 GOA917608 GXW917608 HHS917608 HRO917608 IBK917608 ILG917608 IVC917608 JEY917608 JOU917608 JYQ917608 KIM917608 KSI917608 LCE917608 LMA917608 LVW917608 MFS917608 MPO917608 MZK917608 NJG917608 NTC917608 OCY917608 OMU917608 OWQ917608 PGM917608 PQI917608 QAE917608 QKA917608 QTW917608 RDS917608 RNO917608 RXK917608 SHG917608 SRC917608 TAY917608 TKU917608 TUQ917608 UEM917608 UOI917608 UYE917608 VIA917608 VRW917608 WBS917608 WLO917608 WVK917608 C983144 IY983144 SU983144 ACQ983144 AMM983144 AWI983144 BGE983144 BQA983144 BZW983144 CJS983144 CTO983144 DDK983144 DNG983144 DXC983144 EGY983144 EQU983144 FAQ983144 FKM983144 FUI983144 GEE983144 GOA983144 GXW983144 HHS983144 HRO983144 IBK983144 ILG983144 IVC983144 JEY983144 JOU983144 JYQ983144 KIM983144 KSI983144 LCE983144 LMA983144 LVW983144 MFS983144 MPO983144 MZK983144 NJG983144 NTC983144 OCY983144 OMU983144 OWQ983144 PGM983144 PQI983144 QAE983144 QKA983144 QTW983144 RDS983144 RNO983144 RXK983144 SHG983144 SRC983144 TAY983144 TKU983144 TUQ983144 UEM983144 UOI983144 UYE983144 VIA983144 VRW983144 WBS983144 WLO983144 WVK983144 G103:G104 JC103:JC104 SY103:SY104 ACU103:ACU104 AMQ103:AMQ104 AWM103:AWM104 BGI103:BGI104 BQE103:BQE104 CAA103:CAA104 CJW103:CJW104 CTS103:CTS104 DDO103:DDO104 DNK103:DNK104 DXG103:DXG104 EHC103:EHC104 EQY103:EQY104 FAU103:FAU104 FKQ103:FKQ104 FUM103:FUM104 GEI103:GEI104 GOE103:GOE104 GYA103:GYA104 HHW103:HHW104 HRS103:HRS104 IBO103:IBO104 ILK103:ILK104 IVG103:IVG104 JFC103:JFC104 JOY103:JOY104 JYU103:JYU104 KIQ103:KIQ104 KSM103:KSM104 LCI103:LCI104 LME103:LME104 LWA103:LWA104 MFW103:MFW104 MPS103:MPS104 MZO103:MZO104 NJK103:NJK104 NTG103:NTG104 ODC103:ODC104 OMY103:OMY104 OWU103:OWU104 PGQ103:PGQ104 PQM103:PQM104 QAI103:QAI104 QKE103:QKE104 QUA103:QUA104 RDW103:RDW104 RNS103:RNS104 RXO103:RXO104 SHK103:SHK104 SRG103:SRG104 TBC103:TBC104 TKY103:TKY104 TUU103:TUU104 UEQ103:UEQ104 UOM103:UOM104 UYI103:UYI104 VIE103:VIE104 VSA103:VSA104 WBW103:WBW104 WLS103:WLS104 WVO103:WVO104 G65639:G65640 JC65639:JC65640 SY65639:SY65640 ACU65639:ACU65640 AMQ65639:AMQ65640 AWM65639:AWM65640 BGI65639:BGI65640 BQE65639:BQE65640 CAA65639:CAA65640 CJW65639:CJW65640 CTS65639:CTS65640 DDO65639:DDO65640 DNK65639:DNK65640 DXG65639:DXG65640 EHC65639:EHC65640 EQY65639:EQY65640 FAU65639:FAU65640 FKQ65639:FKQ65640 FUM65639:FUM65640 GEI65639:GEI65640 GOE65639:GOE65640 GYA65639:GYA65640 HHW65639:HHW65640 HRS65639:HRS65640 IBO65639:IBO65640 ILK65639:ILK65640 IVG65639:IVG65640 JFC65639:JFC65640 JOY65639:JOY65640 JYU65639:JYU65640 KIQ65639:KIQ65640 KSM65639:KSM65640 LCI65639:LCI65640 LME65639:LME65640 LWA65639:LWA65640 MFW65639:MFW65640 MPS65639:MPS65640 MZO65639:MZO65640 NJK65639:NJK65640 NTG65639:NTG65640 ODC65639:ODC65640 OMY65639:OMY65640 OWU65639:OWU65640 PGQ65639:PGQ65640 PQM65639:PQM65640 QAI65639:QAI65640 QKE65639:QKE65640 QUA65639:QUA65640 RDW65639:RDW65640 RNS65639:RNS65640 RXO65639:RXO65640 SHK65639:SHK65640 SRG65639:SRG65640 TBC65639:TBC65640 TKY65639:TKY65640 TUU65639:TUU65640 UEQ65639:UEQ65640 UOM65639:UOM65640 UYI65639:UYI65640 VIE65639:VIE65640 VSA65639:VSA65640 WBW65639:WBW65640 WLS65639:WLS65640 WVO65639:WVO65640 G131175:G131176 JC131175:JC131176 SY131175:SY131176 ACU131175:ACU131176 AMQ131175:AMQ131176 AWM131175:AWM131176 BGI131175:BGI131176 BQE131175:BQE131176 CAA131175:CAA131176 CJW131175:CJW131176 CTS131175:CTS131176 DDO131175:DDO131176 DNK131175:DNK131176 DXG131175:DXG131176 EHC131175:EHC131176 EQY131175:EQY131176 FAU131175:FAU131176 FKQ131175:FKQ131176 FUM131175:FUM131176 GEI131175:GEI131176 GOE131175:GOE131176 GYA131175:GYA131176 HHW131175:HHW131176 HRS131175:HRS131176 IBO131175:IBO131176 ILK131175:ILK131176 IVG131175:IVG131176 JFC131175:JFC131176 JOY131175:JOY131176 JYU131175:JYU131176 KIQ131175:KIQ131176 KSM131175:KSM131176 LCI131175:LCI131176 LME131175:LME131176 LWA131175:LWA131176 MFW131175:MFW131176 MPS131175:MPS131176 MZO131175:MZO131176 NJK131175:NJK131176 NTG131175:NTG131176 ODC131175:ODC131176 OMY131175:OMY131176 OWU131175:OWU131176 PGQ131175:PGQ131176 PQM131175:PQM131176 QAI131175:QAI131176 QKE131175:QKE131176 QUA131175:QUA131176 RDW131175:RDW131176 RNS131175:RNS131176 RXO131175:RXO131176 SHK131175:SHK131176 SRG131175:SRG131176 TBC131175:TBC131176 TKY131175:TKY131176 TUU131175:TUU131176 UEQ131175:UEQ131176 UOM131175:UOM131176 UYI131175:UYI131176 VIE131175:VIE131176 VSA131175:VSA131176 WBW131175:WBW131176 WLS131175:WLS131176 WVO131175:WVO131176 G196711:G196712 JC196711:JC196712 SY196711:SY196712 ACU196711:ACU196712 AMQ196711:AMQ196712 AWM196711:AWM196712 BGI196711:BGI196712 BQE196711:BQE196712 CAA196711:CAA196712 CJW196711:CJW196712 CTS196711:CTS196712 DDO196711:DDO196712 DNK196711:DNK196712 DXG196711:DXG196712 EHC196711:EHC196712 EQY196711:EQY196712 FAU196711:FAU196712 FKQ196711:FKQ196712 FUM196711:FUM196712 GEI196711:GEI196712 GOE196711:GOE196712 GYA196711:GYA196712 HHW196711:HHW196712 HRS196711:HRS196712 IBO196711:IBO196712 ILK196711:ILK196712 IVG196711:IVG196712 JFC196711:JFC196712 JOY196711:JOY196712 JYU196711:JYU196712 KIQ196711:KIQ196712 KSM196711:KSM196712 LCI196711:LCI196712 LME196711:LME196712 LWA196711:LWA196712 MFW196711:MFW196712 MPS196711:MPS196712 MZO196711:MZO196712 NJK196711:NJK196712 NTG196711:NTG196712 ODC196711:ODC196712 OMY196711:OMY196712 OWU196711:OWU196712 PGQ196711:PGQ196712 PQM196711:PQM196712 QAI196711:QAI196712 QKE196711:QKE196712 QUA196711:QUA196712 RDW196711:RDW196712 RNS196711:RNS196712 RXO196711:RXO196712 SHK196711:SHK196712 SRG196711:SRG196712 TBC196711:TBC196712 TKY196711:TKY196712 TUU196711:TUU196712 UEQ196711:UEQ196712 UOM196711:UOM196712 UYI196711:UYI196712 VIE196711:VIE196712 VSA196711:VSA196712 WBW196711:WBW196712 WLS196711:WLS196712 WVO196711:WVO196712 G262247:G262248 JC262247:JC262248 SY262247:SY262248 ACU262247:ACU262248 AMQ262247:AMQ262248 AWM262247:AWM262248 BGI262247:BGI262248 BQE262247:BQE262248 CAA262247:CAA262248 CJW262247:CJW262248 CTS262247:CTS262248 DDO262247:DDO262248 DNK262247:DNK262248 DXG262247:DXG262248 EHC262247:EHC262248 EQY262247:EQY262248 FAU262247:FAU262248 FKQ262247:FKQ262248 FUM262247:FUM262248 GEI262247:GEI262248 GOE262247:GOE262248 GYA262247:GYA262248 HHW262247:HHW262248 HRS262247:HRS262248 IBO262247:IBO262248 ILK262247:ILK262248 IVG262247:IVG262248 JFC262247:JFC262248 JOY262247:JOY262248 JYU262247:JYU262248 KIQ262247:KIQ262248 KSM262247:KSM262248 LCI262247:LCI262248 LME262247:LME262248 LWA262247:LWA262248 MFW262247:MFW262248 MPS262247:MPS262248 MZO262247:MZO262248 NJK262247:NJK262248 NTG262247:NTG262248 ODC262247:ODC262248 OMY262247:OMY262248 OWU262247:OWU262248 PGQ262247:PGQ262248 PQM262247:PQM262248 QAI262247:QAI262248 QKE262247:QKE262248 QUA262247:QUA262248 RDW262247:RDW262248 RNS262247:RNS262248 RXO262247:RXO262248 SHK262247:SHK262248 SRG262247:SRG262248 TBC262247:TBC262248 TKY262247:TKY262248 TUU262247:TUU262248 UEQ262247:UEQ262248 UOM262247:UOM262248 UYI262247:UYI262248 VIE262247:VIE262248 VSA262247:VSA262248 WBW262247:WBW262248 WLS262247:WLS262248 WVO262247:WVO262248 G327783:G327784 JC327783:JC327784 SY327783:SY327784 ACU327783:ACU327784 AMQ327783:AMQ327784 AWM327783:AWM327784 BGI327783:BGI327784 BQE327783:BQE327784 CAA327783:CAA327784 CJW327783:CJW327784 CTS327783:CTS327784 DDO327783:DDO327784 DNK327783:DNK327784 DXG327783:DXG327784 EHC327783:EHC327784 EQY327783:EQY327784 FAU327783:FAU327784 FKQ327783:FKQ327784 FUM327783:FUM327784 GEI327783:GEI327784 GOE327783:GOE327784 GYA327783:GYA327784 HHW327783:HHW327784 HRS327783:HRS327784 IBO327783:IBO327784 ILK327783:ILK327784 IVG327783:IVG327784 JFC327783:JFC327784 JOY327783:JOY327784 JYU327783:JYU327784 KIQ327783:KIQ327784 KSM327783:KSM327784 LCI327783:LCI327784 LME327783:LME327784 LWA327783:LWA327784 MFW327783:MFW327784 MPS327783:MPS327784 MZO327783:MZO327784 NJK327783:NJK327784 NTG327783:NTG327784 ODC327783:ODC327784 OMY327783:OMY327784 OWU327783:OWU327784 PGQ327783:PGQ327784 PQM327783:PQM327784 QAI327783:QAI327784 QKE327783:QKE327784 QUA327783:QUA327784 RDW327783:RDW327784 RNS327783:RNS327784 RXO327783:RXO327784 SHK327783:SHK327784 SRG327783:SRG327784 TBC327783:TBC327784 TKY327783:TKY327784 TUU327783:TUU327784 UEQ327783:UEQ327784 UOM327783:UOM327784 UYI327783:UYI327784 VIE327783:VIE327784 VSA327783:VSA327784 WBW327783:WBW327784 WLS327783:WLS327784 WVO327783:WVO327784 G393319:G393320 JC393319:JC393320 SY393319:SY393320 ACU393319:ACU393320 AMQ393319:AMQ393320 AWM393319:AWM393320 BGI393319:BGI393320 BQE393319:BQE393320 CAA393319:CAA393320 CJW393319:CJW393320 CTS393319:CTS393320 DDO393319:DDO393320 DNK393319:DNK393320 DXG393319:DXG393320 EHC393319:EHC393320 EQY393319:EQY393320 FAU393319:FAU393320 FKQ393319:FKQ393320 FUM393319:FUM393320 GEI393319:GEI393320 GOE393319:GOE393320 GYA393319:GYA393320 HHW393319:HHW393320 HRS393319:HRS393320 IBO393319:IBO393320 ILK393319:ILK393320 IVG393319:IVG393320 JFC393319:JFC393320 JOY393319:JOY393320 JYU393319:JYU393320 KIQ393319:KIQ393320 KSM393319:KSM393320 LCI393319:LCI393320 LME393319:LME393320 LWA393319:LWA393320 MFW393319:MFW393320 MPS393319:MPS393320 MZO393319:MZO393320 NJK393319:NJK393320 NTG393319:NTG393320 ODC393319:ODC393320 OMY393319:OMY393320 OWU393319:OWU393320 PGQ393319:PGQ393320 PQM393319:PQM393320 QAI393319:QAI393320 QKE393319:QKE393320 QUA393319:QUA393320 RDW393319:RDW393320 RNS393319:RNS393320 RXO393319:RXO393320 SHK393319:SHK393320 SRG393319:SRG393320 TBC393319:TBC393320 TKY393319:TKY393320 TUU393319:TUU393320 UEQ393319:UEQ393320 UOM393319:UOM393320 UYI393319:UYI393320 VIE393319:VIE393320 VSA393319:VSA393320 WBW393319:WBW393320 WLS393319:WLS393320 WVO393319:WVO393320 G458855:G458856 JC458855:JC458856 SY458855:SY458856 ACU458855:ACU458856 AMQ458855:AMQ458856 AWM458855:AWM458856 BGI458855:BGI458856 BQE458855:BQE458856 CAA458855:CAA458856 CJW458855:CJW458856 CTS458855:CTS458856 DDO458855:DDO458856 DNK458855:DNK458856 DXG458855:DXG458856 EHC458855:EHC458856 EQY458855:EQY458856 FAU458855:FAU458856 FKQ458855:FKQ458856 FUM458855:FUM458856 GEI458855:GEI458856 GOE458855:GOE458856 GYA458855:GYA458856 HHW458855:HHW458856 HRS458855:HRS458856 IBO458855:IBO458856 ILK458855:ILK458856 IVG458855:IVG458856 JFC458855:JFC458856 JOY458855:JOY458856 JYU458855:JYU458856 KIQ458855:KIQ458856 KSM458855:KSM458856 LCI458855:LCI458856 LME458855:LME458856 LWA458855:LWA458856 MFW458855:MFW458856 MPS458855:MPS458856 MZO458855:MZO458856 NJK458855:NJK458856 NTG458855:NTG458856 ODC458855:ODC458856 OMY458855:OMY458856 OWU458855:OWU458856 PGQ458855:PGQ458856 PQM458855:PQM458856 QAI458855:QAI458856 QKE458855:QKE458856 QUA458855:QUA458856 RDW458855:RDW458856 RNS458855:RNS458856 RXO458855:RXO458856 SHK458855:SHK458856 SRG458855:SRG458856 TBC458855:TBC458856 TKY458855:TKY458856 TUU458855:TUU458856 UEQ458855:UEQ458856 UOM458855:UOM458856 UYI458855:UYI458856 VIE458855:VIE458856 VSA458855:VSA458856 WBW458855:WBW458856 WLS458855:WLS458856 WVO458855:WVO458856 G524391:G524392 JC524391:JC524392 SY524391:SY524392 ACU524391:ACU524392 AMQ524391:AMQ524392 AWM524391:AWM524392 BGI524391:BGI524392 BQE524391:BQE524392 CAA524391:CAA524392 CJW524391:CJW524392 CTS524391:CTS524392 DDO524391:DDO524392 DNK524391:DNK524392 DXG524391:DXG524392 EHC524391:EHC524392 EQY524391:EQY524392 FAU524391:FAU524392 FKQ524391:FKQ524392 FUM524391:FUM524392 GEI524391:GEI524392 GOE524391:GOE524392 GYA524391:GYA524392 HHW524391:HHW524392 HRS524391:HRS524392 IBO524391:IBO524392 ILK524391:ILK524392 IVG524391:IVG524392 JFC524391:JFC524392 JOY524391:JOY524392 JYU524391:JYU524392 KIQ524391:KIQ524392 KSM524391:KSM524392 LCI524391:LCI524392 LME524391:LME524392 LWA524391:LWA524392 MFW524391:MFW524392 MPS524391:MPS524392 MZO524391:MZO524392 NJK524391:NJK524392 NTG524391:NTG524392 ODC524391:ODC524392 OMY524391:OMY524392 OWU524391:OWU524392 PGQ524391:PGQ524392 PQM524391:PQM524392 QAI524391:QAI524392 QKE524391:QKE524392 QUA524391:QUA524392 RDW524391:RDW524392 RNS524391:RNS524392 RXO524391:RXO524392 SHK524391:SHK524392 SRG524391:SRG524392 TBC524391:TBC524392 TKY524391:TKY524392 TUU524391:TUU524392 UEQ524391:UEQ524392 UOM524391:UOM524392 UYI524391:UYI524392 VIE524391:VIE524392 VSA524391:VSA524392 WBW524391:WBW524392 WLS524391:WLS524392 WVO524391:WVO524392 G589927:G589928 JC589927:JC589928 SY589927:SY589928 ACU589927:ACU589928 AMQ589927:AMQ589928 AWM589927:AWM589928 BGI589927:BGI589928 BQE589927:BQE589928 CAA589927:CAA589928 CJW589927:CJW589928 CTS589927:CTS589928 DDO589927:DDO589928 DNK589927:DNK589928 DXG589927:DXG589928 EHC589927:EHC589928 EQY589927:EQY589928 FAU589927:FAU589928 FKQ589927:FKQ589928 FUM589927:FUM589928 GEI589927:GEI589928 GOE589927:GOE589928 GYA589927:GYA589928 HHW589927:HHW589928 HRS589927:HRS589928 IBO589927:IBO589928 ILK589927:ILK589928 IVG589927:IVG589928 JFC589927:JFC589928 JOY589927:JOY589928 JYU589927:JYU589928 KIQ589927:KIQ589928 KSM589927:KSM589928 LCI589927:LCI589928 LME589927:LME589928 LWA589927:LWA589928 MFW589927:MFW589928 MPS589927:MPS589928 MZO589927:MZO589928 NJK589927:NJK589928 NTG589927:NTG589928 ODC589927:ODC589928 OMY589927:OMY589928 OWU589927:OWU589928 PGQ589927:PGQ589928 PQM589927:PQM589928 QAI589927:QAI589928 QKE589927:QKE589928 QUA589927:QUA589928 RDW589927:RDW589928 RNS589927:RNS589928 RXO589927:RXO589928 SHK589927:SHK589928 SRG589927:SRG589928 TBC589927:TBC589928 TKY589927:TKY589928 TUU589927:TUU589928 UEQ589927:UEQ589928 UOM589927:UOM589928 UYI589927:UYI589928 VIE589927:VIE589928 VSA589927:VSA589928 WBW589927:WBW589928 WLS589927:WLS589928 WVO589927:WVO589928 G655463:G655464 JC655463:JC655464 SY655463:SY655464 ACU655463:ACU655464 AMQ655463:AMQ655464 AWM655463:AWM655464 BGI655463:BGI655464 BQE655463:BQE655464 CAA655463:CAA655464 CJW655463:CJW655464 CTS655463:CTS655464 DDO655463:DDO655464 DNK655463:DNK655464 DXG655463:DXG655464 EHC655463:EHC655464 EQY655463:EQY655464 FAU655463:FAU655464 FKQ655463:FKQ655464 FUM655463:FUM655464 GEI655463:GEI655464 GOE655463:GOE655464 GYA655463:GYA655464 HHW655463:HHW655464 HRS655463:HRS655464 IBO655463:IBO655464 ILK655463:ILK655464 IVG655463:IVG655464 JFC655463:JFC655464 JOY655463:JOY655464 JYU655463:JYU655464 KIQ655463:KIQ655464 KSM655463:KSM655464 LCI655463:LCI655464 LME655463:LME655464 LWA655463:LWA655464 MFW655463:MFW655464 MPS655463:MPS655464 MZO655463:MZO655464 NJK655463:NJK655464 NTG655463:NTG655464 ODC655463:ODC655464 OMY655463:OMY655464 OWU655463:OWU655464 PGQ655463:PGQ655464 PQM655463:PQM655464 QAI655463:QAI655464 QKE655463:QKE655464 QUA655463:QUA655464 RDW655463:RDW655464 RNS655463:RNS655464 RXO655463:RXO655464 SHK655463:SHK655464 SRG655463:SRG655464 TBC655463:TBC655464 TKY655463:TKY655464 TUU655463:TUU655464 UEQ655463:UEQ655464 UOM655463:UOM655464 UYI655463:UYI655464 VIE655463:VIE655464 VSA655463:VSA655464 WBW655463:WBW655464 WLS655463:WLS655464 WVO655463:WVO655464 G720999:G721000 JC720999:JC721000 SY720999:SY721000 ACU720999:ACU721000 AMQ720999:AMQ721000 AWM720999:AWM721000 BGI720999:BGI721000 BQE720999:BQE721000 CAA720999:CAA721000 CJW720999:CJW721000 CTS720999:CTS721000 DDO720999:DDO721000 DNK720999:DNK721000 DXG720999:DXG721000 EHC720999:EHC721000 EQY720999:EQY721000 FAU720999:FAU721000 FKQ720999:FKQ721000 FUM720999:FUM721000 GEI720999:GEI721000 GOE720999:GOE721000 GYA720999:GYA721000 HHW720999:HHW721000 HRS720999:HRS721000 IBO720999:IBO721000 ILK720999:ILK721000 IVG720999:IVG721000 JFC720999:JFC721000 JOY720999:JOY721000 JYU720999:JYU721000 KIQ720999:KIQ721000 KSM720999:KSM721000 LCI720999:LCI721000 LME720999:LME721000 LWA720999:LWA721000 MFW720999:MFW721000 MPS720999:MPS721000 MZO720999:MZO721000 NJK720999:NJK721000 NTG720999:NTG721000 ODC720999:ODC721000 OMY720999:OMY721000 OWU720999:OWU721000 PGQ720999:PGQ721000 PQM720999:PQM721000 QAI720999:QAI721000 QKE720999:QKE721000 QUA720999:QUA721000 RDW720999:RDW721000 RNS720999:RNS721000 RXO720999:RXO721000 SHK720999:SHK721000 SRG720999:SRG721000 TBC720999:TBC721000 TKY720999:TKY721000 TUU720999:TUU721000 UEQ720999:UEQ721000 UOM720999:UOM721000 UYI720999:UYI721000 VIE720999:VIE721000 VSA720999:VSA721000 WBW720999:WBW721000 WLS720999:WLS721000 WVO720999:WVO721000 G786535:G786536 JC786535:JC786536 SY786535:SY786536 ACU786535:ACU786536 AMQ786535:AMQ786536 AWM786535:AWM786536 BGI786535:BGI786536 BQE786535:BQE786536 CAA786535:CAA786536 CJW786535:CJW786536 CTS786535:CTS786536 DDO786535:DDO786536 DNK786535:DNK786536 DXG786535:DXG786536 EHC786535:EHC786536 EQY786535:EQY786536 FAU786535:FAU786536 FKQ786535:FKQ786536 FUM786535:FUM786536 GEI786535:GEI786536 GOE786535:GOE786536 GYA786535:GYA786536 HHW786535:HHW786536 HRS786535:HRS786536 IBO786535:IBO786536 ILK786535:ILK786536 IVG786535:IVG786536 JFC786535:JFC786536 JOY786535:JOY786536 JYU786535:JYU786536 KIQ786535:KIQ786536 KSM786535:KSM786536 LCI786535:LCI786536 LME786535:LME786536 LWA786535:LWA786536 MFW786535:MFW786536 MPS786535:MPS786536 MZO786535:MZO786536 NJK786535:NJK786536 NTG786535:NTG786536 ODC786535:ODC786536 OMY786535:OMY786536 OWU786535:OWU786536 PGQ786535:PGQ786536 PQM786535:PQM786536 QAI786535:QAI786536 QKE786535:QKE786536 QUA786535:QUA786536 RDW786535:RDW786536 RNS786535:RNS786536 RXO786535:RXO786536 SHK786535:SHK786536 SRG786535:SRG786536 TBC786535:TBC786536 TKY786535:TKY786536 TUU786535:TUU786536 UEQ786535:UEQ786536 UOM786535:UOM786536 UYI786535:UYI786536 VIE786535:VIE786536 VSA786535:VSA786536 WBW786535:WBW786536 WLS786535:WLS786536 WVO786535:WVO786536 G852071:G852072 JC852071:JC852072 SY852071:SY852072 ACU852071:ACU852072 AMQ852071:AMQ852072 AWM852071:AWM852072 BGI852071:BGI852072 BQE852071:BQE852072 CAA852071:CAA852072 CJW852071:CJW852072 CTS852071:CTS852072 DDO852071:DDO852072 DNK852071:DNK852072 DXG852071:DXG852072 EHC852071:EHC852072 EQY852071:EQY852072 FAU852071:FAU852072 FKQ852071:FKQ852072 FUM852071:FUM852072 GEI852071:GEI852072 GOE852071:GOE852072 GYA852071:GYA852072 HHW852071:HHW852072 HRS852071:HRS852072 IBO852071:IBO852072 ILK852071:ILK852072 IVG852071:IVG852072 JFC852071:JFC852072 JOY852071:JOY852072 JYU852071:JYU852072 KIQ852071:KIQ852072 KSM852071:KSM852072 LCI852071:LCI852072 LME852071:LME852072 LWA852071:LWA852072 MFW852071:MFW852072 MPS852071:MPS852072 MZO852071:MZO852072 NJK852071:NJK852072 NTG852071:NTG852072 ODC852071:ODC852072 OMY852071:OMY852072 OWU852071:OWU852072 PGQ852071:PGQ852072 PQM852071:PQM852072 QAI852071:QAI852072 QKE852071:QKE852072 QUA852071:QUA852072 RDW852071:RDW852072 RNS852071:RNS852072 RXO852071:RXO852072 SHK852071:SHK852072 SRG852071:SRG852072 TBC852071:TBC852072 TKY852071:TKY852072 TUU852071:TUU852072 UEQ852071:UEQ852072 UOM852071:UOM852072 UYI852071:UYI852072 VIE852071:VIE852072 VSA852071:VSA852072 WBW852071:WBW852072 WLS852071:WLS852072 WVO852071:WVO852072 G917607:G917608 JC917607:JC917608 SY917607:SY917608 ACU917607:ACU917608 AMQ917607:AMQ917608 AWM917607:AWM917608 BGI917607:BGI917608 BQE917607:BQE917608 CAA917607:CAA917608 CJW917607:CJW917608 CTS917607:CTS917608 DDO917607:DDO917608 DNK917607:DNK917608 DXG917607:DXG917608 EHC917607:EHC917608 EQY917607:EQY917608 FAU917607:FAU917608 FKQ917607:FKQ917608 FUM917607:FUM917608 GEI917607:GEI917608 GOE917607:GOE917608 GYA917607:GYA917608 HHW917607:HHW917608 HRS917607:HRS917608 IBO917607:IBO917608 ILK917607:ILK917608 IVG917607:IVG917608 JFC917607:JFC917608 JOY917607:JOY917608 JYU917607:JYU917608 KIQ917607:KIQ917608 KSM917607:KSM917608 LCI917607:LCI917608 LME917607:LME917608 LWA917607:LWA917608 MFW917607:MFW917608 MPS917607:MPS917608 MZO917607:MZO917608 NJK917607:NJK917608 NTG917607:NTG917608 ODC917607:ODC917608 OMY917607:OMY917608 OWU917607:OWU917608 PGQ917607:PGQ917608 PQM917607:PQM917608 QAI917607:QAI917608 QKE917607:QKE917608 QUA917607:QUA917608 RDW917607:RDW917608 RNS917607:RNS917608 RXO917607:RXO917608 SHK917607:SHK917608 SRG917607:SRG917608 TBC917607:TBC917608 TKY917607:TKY917608 TUU917607:TUU917608 UEQ917607:UEQ917608 UOM917607:UOM917608 UYI917607:UYI917608 VIE917607:VIE917608 VSA917607:VSA917608 WBW917607:WBW917608 WLS917607:WLS917608 WVO917607:WVO917608 G983143:G983144 JC983143:JC983144 SY983143:SY983144 ACU983143:ACU983144 AMQ983143:AMQ983144 AWM983143:AWM983144 BGI983143:BGI983144 BQE983143:BQE983144 CAA983143:CAA983144 CJW983143:CJW983144 CTS983143:CTS983144 DDO983143:DDO983144 DNK983143:DNK983144 DXG983143:DXG983144 EHC983143:EHC983144 EQY983143:EQY983144 FAU983143:FAU983144 FKQ983143:FKQ983144 FUM983143:FUM983144 GEI983143:GEI983144 GOE983143:GOE983144 GYA983143:GYA983144 HHW983143:HHW983144 HRS983143:HRS983144 IBO983143:IBO983144 ILK983143:ILK983144 IVG983143:IVG983144 JFC983143:JFC983144 JOY983143:JOY983144 JYU983143:JYU983144 KIQ983143:KIQ983144 KSM983143:KSM983144 LCI983143:LCI983144 LME983143:LME983144 LWA983143:LWA983144 MFW983143:MFW983144 MPS983143:MPS983144 MZO983143:MZO983144 NJK983143:NJK983144 NTG983143:NTG983144 ODC983143:ODC983144 OMY983143:OMY983144 OWU983143:OWU983144 PGQ983143:PGQ983144 PQM983143:PQM983144 QAI983143:QAI983144 QKE983143:QKE983144 QUA983143:QUA983144 RDW983143:RDW983144 RNS983143:RNS983144 RXO983143:RXO983144 SHK983143:SHK983144 SRG983143:SRG983144 TBC983143:TBC983144 TKY983143:TKY983144 TUU983143:TUU983144 UEQ983143:UEQ983144 UOM983143:UOM983144 UYI983143:UYI983144 VIE983143:VIE983144 VSA983143:VSA983144 WBW983143:WBW983144 WLS983143:WLS983144 WVO983143:WVO983144 C110 IY110 SU110 ACQ110 AMM110 AWI110 BGE110 BQA110 BZW110 CJS110 CTO110 DDK110 DNG110 DXC110 EGY110 EQU110 FAQ110 FKM110 FUI110 GEE110 GOA110 GXW110 HHS110 HRO110 IBK110 ILG110 IVC110 JEY110 JOU110 JYQ110 KIM110 KSI110 LCE110 LMA110 LVW110 MFS110 MPO110 MZK110 NJG110 NTC110 OCY110 OMU110 OWQ110 PGM110 PQI110 QAE110 QKA110 QTW110 RDS110 RNO110 RXK110 SHG110 SRC110 TAY110 TKU110 TUQ110 UEM110 UOI110 UYE110 VIA110 VRW110 WBS110 WLO110 WVK110 C65646 IY65646 SU65646 ACQ65646 AMM65646 AWI65646 BGE65646 BQA65646 BZW65646 CJS65646 CTO65646 DDK65646 DNG65646 DXC65646 EGY65646 EQU65646 FAQ65646 FKM65646 FUI65646 GEE65646 GOA65646 GXW65646 HHS65646 HRO65646 IBK65646 ILG65646 IVC65646 JEY65646 JOU65646 JYQ65646 KIM65646 KSI65646 LCE65646 LMA65646 LVW65646 MFS65646 MPO65646 MZK65646 NJG65646 NTC65646 OCY65646 OMU65646 OWQ65646 PGM65646 PQI65646 QAE65646 QKA65646 QTW65646 RDS65646 RNO65646 RXK65646 SHG65646 SRC65646 TAY65646 TKU65646 TUQ65646 UEM65646 UOI65646 UYE65646 VIA65646 VRW65646 WBS65646 WLO65646 WVK65646 C131182 IY131182 SU131182 ACQ131182 AMM131182 AWI131182 BGE131182 BQA131182 BZW131182 CJS131182 CTO131182 DDK131182 DNG131182 DXC131182 EGY131182 EQU131182 FAQ131182 FKM131182 FUI131182 GEE131182 GOA131182 GXW131182 HHS131182 HRO131182 IBK131182 ILG131182 IVC131182 JEY131182 JOU131182 JYQ131182 KIM131182 KSI131182 LCE131182 LMA131182 LVW131182 MFS131182 MPO131182 MZK131182 NJG131182 NTC131182 OCY131182 OMU131182 OWQ131182 PGM131182 PQI131182 QAE131182 QKA131182 QTW131182 RDS131182 RNO131182 RXK131182 SHG131182 SRC131182 TAY131182 TKU131182 TUQ131182 UEM131182 UOI131182 UYE131182 VIA131182 VRW131182 WBS131182 WLO131182 WVK131182 C196718 IY196718 SU196718 ACQ196718 AMM196718 AWI196718 BGE196718 BQA196718 BZW196718 CJS196718 CTO196718 DDK196718 DNG196718 DXC196718 EGY196718 EQU196718 FAQ196718 FKM196718 FUI196718 GEE196718 GOA196718 GXW196718 HHS196718 HRO196718 IBK196718 ILG196718 IVC196718 JEY196718 JOU196718 JYQ196718 KIM196718 KSI196718 LCE196718 LMA196718 LVW196718 MFS196718 MPO196718 MZK196718 NJG196718 NTC196718 OCY196718 OMU196718 OWQ196718 PGM196718 PQI196718 QAE196718 QKA196718 QTW196718 RDS196718 RNO196718 RXK196718 SHG196718 SRC196718 TAY196718 TKU196718 TUQ196718 UEM196718 UOI196718 UYE196718 VIA196718 VRW196718 WBS196718 WLO196718 WVK196718 C262254 IY262254 SU262254 ACQ262254 AMM262254 AWI262254 BGE262254 BQA262254 BZW262254 CJS262254 CTO262254 DDK262254 DNG262254 DXC262254 EGY262254 EQU262254 FAQ262254 FKM262254 FUI262254 GEE262254 GOA262254 GXW262254 HHS262254 HRO262254 IBK262254 ILG262254 IVC262254 JEY262254 JOU262254 JYQ262254 KIM262254 KSI262254 LCE262254 LMA262254 LVW262254 MFS262254 MPO262254 MZK262254 NJG262254 NTC262254 OCY262254 OMU262254 OWQ262254 PGM262254 PQI262254 QAE262254 QKA262254 QTW262254 RDS262254 RNO262254 RXK262254 SHG262254 SRC262254 TAY262254 TKU262254 TUQ262254 UEM262254 UOI262254 UYE262254 VIA262254 VRW262254 WBS262254 WLO262254 WVK262254 C327790 IY327790 SU327790 ACQ327790 AMM327790 AWI327790 BGE327790 BQA327790 BZW327790 CJS327790 CTO327790 DDK327790 DNG327790 DXC327790 EGY327790 EQU327790 FAQ327790 FKM327790 FUI327790 GEE327790 GOA327790 GXW327790 HHS327790 HRO327790 IBK327790 ILG327790 IVC327790 JEY327790 JOU327790 JYQ327790 KIM327790 KSI327790 LCE327790 LMA327790 LVW327790 MFS327790 MPO327790 MZK327790 NJG327790 NTC327790 OCY327790 OMU327790 OWQ327790 PGM327790 PQI327790 QAE327790 QKA327790 QTW327790 RDS327790 RNO327790 RXK327790 SHG327790 SRC327790 TAY327790 TKU327790 TUQ327790 UEM327790 UOI327790 UYE327790 VIA327790 VRW327790 WBS327790 WLO327790 WVK327790 C393326 IY393326 SU393326 ACQ393326 AMM393326 AWI393326 BGE393326 BQA393326 BZW393326 CJS393326 CTO393326 DDK393326 DNG393326 DXC393326 EGY393326 EQU393326 FAQ393326 FKM393326 FUI393326 GEE393326 GOA393326 GXW393326 HHS393326 HRO393326 IBK393326 ILG393326 IVC393326 JEY393326 JOU393326 JYQ393326 KIM393326 KSI393326 LCE393326 LMA393326 LVW393326 MFS393326 MPO393326 MZK393326 NJG393326 NTC393326 OCY393326 OMU393326 OWQ393326 PGM393326 PQI393326 QAE393326 QKA393326 QTW393326 RDS393326 RNO393326 RXK393326 SHG393326 SRC393326 TAY393326 TKU393326 TUQ393326 UEM393326 UOI393326 UYE393326 VIA393326 VRW393326 WBS393326 WLO393326 WVK393326 C458862 IY458862 SU458862 ACQ458862 AMM458862 AWI458862 BGE458862 BQA458862 BZW458862 CJS458862 CTO458862 DDK458862 DNG458862 DXC458862 EGY458862 EQU458862 FAQ458862 FKM458862 FUI458862 GEE458862 GOA458862 GXW458862 HHS458862 HRO458862 IBK458862 ILG458862 IVC458862 JEY458862 JOU458862 JYQ458862 KIM458862 KSI458862 LCE458862 LMA458862 LVW458862 MFS458862 MPO458862 MZK458862 NJG458862 NTC458862 OCY458862 OMU458862 OWQ458862 PGM458862 PQI458862 QAE458862 QKA458862 QTW458862 RDS458862 RNO458862 RXK458862 SHG458862 SRC458862 TAY458862 TKU458862 TUQ458862 UEM458862 UOI458862 UYE458862 VIA458862 VRW458862 WBS458862 WLO458862 WVK458862 C524398 IY524398 SU524398 ACQ524398 AMM524398 AWI524398 BGE524398 BQA524398 BZW524398 CJS524398 CTO524398 DDK524398 DNG524398 DXC524398 EGY524398 EQU524398 FAQ524398 FKM524398 FUI524398 GEE524398 GOA524398 GXW524398 HHS524398 HRO524398 IBK524398 ILG524398 IVC524398 JEY524398 JOU524398 JYQ524398 KIM524398 KSI524398 LCE524398 LMA524398 LVW524398 MFS524398 MPO524398 MZK524398 NJG524398 NTC524398 OCY524398 OMU524398 OWQ524398 PGM524398 PQI524398 QAE524398 QKA524398 QTW524398 RDS524398 RNO524398 RXK524398 SHG524398 SRC524398 TAY524398 TKU524398 TUQ524398 UEM524398 UOI524398 UYE524398 VIA524398 VRW524398 WBS524398 WLO524398 WVK524398 C589934 IY589934 SU589934 ACQ589934 AMM589934 AWI589934 BGE589934 BQA589934 BZW589934 CJS589934 CTO589934 DDK589934 DNG589934 DXC589934 EGY589934 EQU589934 FAQ589934 FKM589934 FUI589934 GEE589934 GOA589934 GXW589934 HHS589934 HRO589934 IBK589934 ILG589934 IVC589934 JEY589934 JOU589934 JYQ589934 KIM589934 KSI589934 LCE589934 LMA589934 LVW589934 MFS589934 MPO589934 MZK589934 NJG589934 NTC589934 OCY589934 OMU589934 OWQ589934 PGM589934 PQI589934 QAE589934 QKA589934 QTW589934 RDS589934 RNO589934 RXK589934 SHG589934 SRC589934 TAY589934 TKU589934 TUQ589934 UEM589934 UOI589934 UYE589934 VIA589934 VRW589934 WBS589934 WLO589934 WVK589934 C655470 IY655470 SU655470 ACQ655470 AMM655470 AWI655470 BGE655470 BQA655470 BZW655470 CJS655470 CTO655470 DDK655470 DNG655470 DXC655470 EGY655470 EQU655470 FAQ655470 FKM655470 FUI655470 GEE655470 GOA655470 GXW655470 HHS655470 HRO655470 IBK655470 ILG655470 IVC655470 JEY655470 JOU655470 JYQ655470 KIM655470 KSI655470 LCE655470 LMA655470 LVW655470 MFS655470 MPO655470 MZK655470 NJG655470 NTC655470 OCY655470 OMU655470 OWQ655470 PGM655470 PQI655470 QAE655470 QKA655470 QTW655470 RDS655470 RNO655470 RXK655470 SHG655470 SRC655470 TAY655470 TKU655470 TUQ655470 UEM655470 UOI655470 UYE655470 VIA655470 VRW655470 WBS655470 WLO655470 WVK655470 C721006 IY721006 SU721006 ACQ721006 AMM721006 AWI721006 BGE721006 BQA721006 BZW721006 CJS721006 CTO721006 DDK721006 DNG721006 DXC721006 EGY721006 EQU721006 FAQ721006 FKM721006 FUI721006 GEE721006 GOA721006 GXW721006 HHS721006 HRO721006 IBK721006 ILG721006 IVC721006 JEY721006 JOU721006 JYQ721006 KIM721006 KSI721006 LCE721006 LMA721006 LVW721006 MFS721006 MPO721006 MZK721006 NJG721006 NTC721006 OCY721006 OMU721006 OWQ721006 PGM721006 PQI721006 QAE721006 QKA721006 QTW721006 RDS721006 RNO721006 RXK721006 SHG721006 SRC721006 TAY721006 TKU721006 TUQ721006 UEM721006 UOI721006 UYE721006 VIA721006 VRW721006 WBS721006 WLO721006 WVK721006 C786542 IY786542 SU786542 ACQ786542 AMM786542 AWI786542 BGE786542 BQA786542 BZW786542 CJS786542 CTO786542 DDK786542 DNG786542 DXC786542 EGY786542 EQU786542 FAQ786542 FKM786542 FUI786542 GEE786542 GOA786542 GXW786542 HHS786542 HRO786542 IBK786542 ILG786542 IVC786542 JEY786542 JOU786542 JYQ786542 KIM786542 KSI786542 LCE786542 LMA786542 LVW786542 MFS786542 MPO786542 MZK786542 NJG786542 NTC786542 OCY786542 OMU786542 OWQ786542 PGM786542 PQI786542 QAE786542 QKA786542 QTW786542 RDS786542 RNO786542 RXK786542 SHG786542 SRC786542 TAY786542 TKU786542 TUQ786542 UEM786542 UOI786542 UYE786542 VIA786542 VRW786542 WBS786542 WLO786542 WVK786542 C852078 IY852078 SU852078 ACQ852078 AMM852078 AWI852078 BGE852078 BQA852078 BZW852078 CJS852078 CTO852078 DDK852078 DNG852078 DXC852078 EGY852078 EQU852078 FAQ852078 FKM852078 FUI852078 GEE852078 GOA852078 GXW852078 HHS852078 HRO852078 IBK852078 ILG852078 IVC852078 JEY852078 JOU852078 JYQ852078 KIM852078 KSI852078 LCE852078 LMA852078 LVW852078 MFS852078 MPO852078 MZK852078 NJG852078 NTC852078 OCY852078 OMU852078 OWQ852078 PGM852078 PQI852078 QAE852078 QKA852078 QTW852078 RDS852078 RNO852078 RXK852078 SHG852078 SRC852078 TAY852078 TKU852078 TUQ852078 UEM852078 UOI852078 UYE852078 VIA852078 VRW852078 WBS852078 WLO852078 WVK852078 C917614 IY917614 SU917614 ACQ917614 AMM917614 AWI917614 BGE917614 BQA917614 BZW917614 CJS917614 CTO917614 DDK917614 DNG917614 DXC917614 EGY917614 EQU917614 FAQ917614 FKM917614 FUI917614 GEE917614 GOA917614 GXW917614 HHS917614 HRO917614 IBK917614 ILG917614 IVC917614 JEY917614 JOU917614 JYQ917614 KIM917614 KSI917614 LCE917614 LMA917614 LVW917614 MFS917614 MPO917614 MZK917614 NJG917614 NTC917614 OCY917614 OMU917614 OWQ917614 PGM917614 PQI917614 QAE917614 QKA917614 QTW917614 RDS917614 RNO917614 RXK917614 SHG917614 SRC917614 TAY917614 TKU917614 TUQ917614 UEM917614 UOI917614 UYE917614 VIA917614 VRW917614 WBS917614 WLO917614 WVK917614 C983150 IY983150 SU983150 ACQ983150 AMM983150 AWI983150 BGE983150 BQA983150 BZW983150 CJS983150 CTO983150 DDK983150 DNG983150 DXC983150 EGY983150 EQU983150 FAQ983150 FKM983150 FUI983150 GEE983150 GOA983150 GXW983150 HHS983150 HRO983150 IBK983150 ILG983150 IVC983150 JEY983150 JOU983150 JYQ983150 KIM983150 KSI983150 LCE983150 LMA983150 LVW983150 MFS983150 MPO983150 MZK983150 NJG983150 NTC983150 OCY983150 OMU983150 OWQ983150 PGM983150 PQI983150 QAE983150 QKA983150 QTW983150 RDS983150 RNO983150 RXK983150 SHG983150 SRC983150 TAY983150 TKU983150 TUQ983150 UEM983150 UOI983150 UYE983150 VIA983150 VRW983150 WBS983150 WLO983150 WVK983150 G109:G110 JC109:JC110 SY109:SY110 ACU109:ACU110 AMQ109:AMQ110 AWM109:AWM110 BGI109:BGI110 BQE109:BQE110 CAA109:CAA110 CJW109:CJW110 CTS109:CTS110 DDO109:DDO110 DNK109:DNK110 DXG109:DXG110 EHC109:EHC110 EQY109:EQY110 FAU109:FAU110 FKQ109:FKQ110 FUM109:FUM110 GEI109:GEI110 GOE109:GOE110 GYA109:GYA110 HHW109:HHW110 HRS109:HRS110 IBO109:IBO110 ILK109:ILK110 IVG109:IVG110 JFC109:JFC110 JOY109:JOY110 JYU109:JYU110 KIQ109:KIQ110 KSM109:KSM110 LCI109:LCI110 LME109:LME110 LWA109:LWA110 MFW109:MFW110 MPS109:MPS110 MZO109:MZO110 NJK109:NJK110 NTG109:NTG110 ODC109:ODC110 OMY109:OMY110 OWU109:OWU110 PGQ109:PGQ110 PQM109:PQM110 QAI109:QAI110 QKE109:QKE110 QUA109:QUA110 RDW109:RDW110 RNS109:RNS110 RXO109:RXO110 SHK109:SHK110 SRG109:SRG110 TBC109:TBC110 TKY109:TKY110 TUU109:TUU110 UEQ109:UEQ110 UOM109:UOM110 UYI109:UYI110 VIE109:VIE110 VSA109:VSA110 WBW109:WBW110 WLS109:WLS110 WVO109:WVO110 G65645:G65646 JC65645:JC65646 SY65645:SY65646 ACU65645:ACU65646 AMQ65645:AMQ65646 AWM65645:AWM65646 BGI65645:BGI65646 BQE65645:BQE65646 CAA65645:CAA65646 CJW65645:CJW65646 CTS65645:CTS65646 DDO65645:DDO65646 DNK65645:DNK65646 DXG65645:DXG65646 EHC65645:EHC65646 EQY65645:EQY65646 FAU65645:FAU65646 FKQ65645:FKQ65646 FUM65645:FUM65646 GEI65645:GEI65646 GOE65645:GOE65646 GYA65645:GYA65646 HHW65645:HHW65646 HRS65645:HRS65646 IBO65645:IBO65646 ILK65645:ILK65646 IVG65645:IVG65646 JFC65645:JFC65646 JOY65645:JOY65646 JYU65645:JYU65646 KIQ65645:KIQ65646 KSM65645:KSM65646 LCI65645:LCI65646 LME65645:LME65646 LWA65645:LWA65646 MFW65645:MFW65646 MPS65645:MPS65646 MZO65645:MZO65646 NJK65645:NJK65646 NTG65645:NTG65646 ODC65645:ODC65646 OMY65645:OMY65646 OWU65645:OWU65646 PGQ65645:PGQ65646 PQM65645:PQM65646 QAI65645:QAI65646 QKE65645:QKE65646 QUA65645:QUA65646 RDW65645:RDW65646 RNS65645:RNS65646 RXO65645:RXO65646 SHK65645:SHK65646 SRG65645:SRG65646 TBC65645:TBC65646 TKY65645:TKY65646 TUU65645:TUU65646 UEQ65645:UEQ65646 UOM65645:UOM65646 UYI65645:UYI65646 VIE65645:VIE65646 VSA65645:VSA65646 WBW65645:WBW65646 WLS65645:WLS65646 WVO65645:WVO65646 G131181:G131182 JC131181:JC131182 SY131181:SY131182 ACU131181:ACU131182 AMQ131181:AMQ131182 AWM131181:AWM131182 BGI131181:BGI131182 BQE131181:BQE131182 CAA131181:CAA131182 CJW131181:CJW131182 CTS131181:CTS131182 DDO131181:DDO131182 DNK131181:DNK131182 DXG131181:DXG131182 EHC131181:EHC131182 EQY131181:EQY131182 FAU131181:FAU131182 FKQ131181:FKQ131182 FUM131181:FUM131182 GEI131181:GEI131182 GOE131181:GOE131182 GYA131181:GYA131182 HHW131181:HHW131182 HRS131181:HRS131182 IBO131181:IBO131182 ILK131181:ILK131182 IVG131181:IVG131182 JFC131181:JFC131182 JOY131181:JOY131182 JYU131181:JYU131182 KIQ131181:KIQ131182 KSM131181:KSM131182 LCI131181:LCI131182 LME131181:LME131182 LWA131181:LWA131182 MFW131181:MFW131182 MPS131181:MPS131182 MZO131181:MZO131182 NJK131181:NJK131182 NTG131181:NTG131182 ODC131181:ODC131182 OMY131181:OMY131182 OWU131181:OWU131182 PGQ131181:PGQ131182 PQM131181:PQM131182 QAI131181:QAI131182 QKE131181:QKE131182 QUA131181:QUA131182 RDW131181:RDW131182 RNS131181:RNS131182 RXO131181:RXO131182 SHK131181:SHK131182 SRG131181:SRG131182 TBC131181:TBC131182 TKY131181:TKY131182 TUU131181:TUU131182 UEQ131181:UEQ131182 UOM131181:UOM131182 UYI131181:UYI131182 VIE131181:VIE131182 VSA131181:VSA131182 WBW131181:WBW131182 WLS131181:WLS131182 WVO131181:WVO131182 G196717:G196718 JC196717:JC196718 SY196717:SY196718 ACU196717:ACU196718 AMQ196717:AMQ196718 AWM196717:AWM196718 BGI196717:BGI196718 BQE196717:BQE196718 CAA196717:CAA196718 CJW196717:CJW196718 CTS196717:CTS196718 DDO196717:DDO196718 DNK196717:DNK196718 DXG196717:DXG196718 EHC196717:EHC196718 EQY196717:EQY196718 FAU196717:FAU196718 FKQ196717:FKQ196718 FUM196717:FUM196718 GEI196717:GEI196718 GOE196717:GOE196718 GYA196717:GYA196718 HHW196717:HHW196718 HRS196717:HRS196718 IBO196717:IBO196718 ILK196717:ILK196718 IVG196717:IVG196718 JFC196717:JFC196718 JOY196717:JOY196718 JYU196717:JYU196718 KIQ196717:KIQ196718 KSM196717:KSM196718 LCI196717:LCI196718 LME196717:LME196718 LWA196717:LWA196718 MFW196717:MFW196718 MPS196717:MPS196718 MZO196717:MZO196718 NJK196717:NJK196718 NTG196717:NTG196718 ODC196717:ODC196718 OMY196717:OMY196718 OWU196717:OWU196718 PGQ196717:PGQ196718 PQM196717:PQM196718 QAI196717:QAI196718 QKE196717:QKE196718 QUA196717:QUA196718 RDW196717:RDW196718 RNS196717:RNS196718 RXO196717:RXO196718 SHK196717:SHK196718 SRG196717:SRG196718 TBC196717:TBC196718 TKY196717:TKY196718 TUU196717:TUU196718 UEQ196717:UEQ196718 UOM196717:UOM196718 UYI196717:UYI196718 VIE196717:VIE196718 VSA196717:VSA196718 WBW196717:WBW196718 WLS196717:WLS196718 WVO196717:WVO196718 G262253:G262254 JC262253:JC262254 SY262253:SY262254 ACU262253:ACU262254 AMQ262253:AMQ262254 AWM262253:AWM262254 BGI262253:BGI262254 BQE262253:BQE262254 CAA262253:CAA262254 CJW262253:CJW262254 CTS262253:CTS262254 DDO262253:DDO262254 DNK262253:DNK262254 DXG262253:DXG262254 EHC262253:EHC262254 EQY262253:EQY262254 FAU262253:FAU262254 FKQ262253:FKQ262254 FUM262253:FUM262254 GEI262253:GEI262254 GOE262253:GOE262254 GYA262253:GYA262254 HHW262253:HHW262254 HRS262253:HRS262254 IBO262253:IBO262254 ILK262253:ILK262254 IVG262253:IVG262254 JFC262253:JFC262254 JOY262253:JOY262254 JYU262253:JYU262254 KIQ262253:KIQ262254 KSM262253:KSM262254 LCI262253:LCI262254 LME262253:LME262254 LWA262253:LWA262254 MFW262253:MFW262254 MPS262253:MPS262254 MZO262253:MZO262254 NJK262253:NJK262254 NTG262253:NTG262254 ODC262253:ODC262254 OMY262253:OMY262254 OWU262253:OWU262254 PGQ262253:PGQ262254 PQM262253:PQM262254 QAI262253:QAI262254 QKE262253:QKE262254 QUA262253:QUA262254 RDW262253:RDW262254 RNS262253:RNS262254 RXO262253:RXO262254 SHK262253:SHK262254 SRG262253:SRG262254 TBC262253:TBC262254 TKY262253:TKY262254 TUU262253:TUU262254 UEQ262253:UEQ262254 UOM262253:UOM262254 UYI262253:UYI262254 VIE262253:VIE262254 VSA262253:VSA262254 WBW262253:WBW262254 WLS262253:WLS262254 WVO262253:WVO262254 G327789:G327790 JC327789:JC327790 SY327789:SY327790 ACU327789:ACU327790 AMQ327789:AMQ327790 AWM327789:AWM327790 BGI327789:BGI327790 BQE327789:BQE327790 CAA327789:CAA327790 CJW327789:CJW327790 CTS327789:CTS327790 DDO327789:DDO327790 DNK327789:DNK327790 DXG327789:DXG327790 EHC327789:EHC327790 EQY327789:EQY327790 FAU327789:FAU327790 FKQ327789:FKQ327790 FUM327789:FUM327790 GEI327789:GEI327790 GOE327789:GOE327790 GYA327789:GYA327790 HHW327789:HHW327790 HRS327789:HRS327790 IBO327789:IBO327790 ILK327789:ILK327790 IVG327789:IVG327790 JFC327789:JFC327790 JOY327789:JOY327790 JYU327789:JYU327790 KIQ327789:KIQ327790 KSM327789:KSM327790 LCI327789:LCI327790 LME327789:LME327790 LWA327789:LWA327790 MFW327789:MFW327790 MPS327789:MPS327790 MZO327789:MZO327790 NJK327789:NJK327790 NTG327789:NTG327790 ODC327789:ODC327790 OMY327789:OMY327790 OWU327789:OWU327790 PGQ327789:PGQ327790 PQM327789:PQM327790 QAI327789:QAI327790 QKE327789:QKE327790 QUA327789:QUA327790 RDW327789:RDW327790 RNS327789:RNS327790 RXO327789:RXO327790 SHK327789:SHK327790 SRG327789:SRG327790 TBC327789:TBC327790 TKY327789:TKY327790 TUU327789:TUU327790 UEQ327789:UEQ327790 UOM327789:UOM327790 UYI327789:UYI327790 VIE327789:VIE327790 VSA327789:VSA327790 WBW327789:WBW327790 WLS327789:WLS327790 WVO327789:WVO327790 G393325:G393326 JC393325:JC393326 SY393325:SY393326 ACU393325:ACU393326 AMQ393325:AMQ393326 AWM393325:AWM393326 BGI393325:BGI393326 BQE393325:BQE393326 CAA393325:CAA393326 CJW393325:CJW393326 CTS393325:CTS393326 DDO393325:DDO393326 DNK393325:DNK393326 DXG393325:DXG393326 EHC393325:EHC393326 EQY393325:EQY393326 FAU393325:FAU393326 FKQ393325:FKQ393326 FUM393325:FUM393326 GEI393325:GEI393326 GOE393325:GOE393326 GYA393325:GYA393326 HHW393325:HHW393326 HRS393325:HRS393326 IBO393325:IBO393326 ILK393325:ILK393326 IVG393325:IVG393326 JFC393325:JFC393326 JOY393325:JOY393326 JYU393325:JYU393326 KIQ393325:KIQ393326 KSM393325:KSM393326 LCI393325:LCI393326 LME393325:LME393326 LWA393325:LWA393326 MFW393325:MFW393326 MPS393325:MPS393326 MZO393325:MZO393326 NJK393325:NJK393326 NTG393325:NTG393326 ODC393325:ODC393326 OMY393325:OMY393326 OWU393325:OWU393326 PGQ393325:PGQ393326 PQM393325:PQM393326 QAI393325:QAI393326 QKE393325:QKE393326 QUA393325:QUA393326 RDW393325:RDW393326 RNS393325:RNS393326 RXO393325:RXO393326 SHK393325:SHK393326 SRG393325:SRG393326 TBC393325:TBC393326 TKY393325:TKY393326 TUU393325:TUU393326 UEQ393325:UEQ393326 UOM393325:UOM393326 UYI393325:UYI393326 VIE393325:VIE393326 VSA393325:VSA393326 WBW393325:WBW393326 WLS393325:WLS393326 WVO393325:WVO393326 G458861:G458862 JC458861:JC458862 SY458861:SY458862 ACU458861:ACU458862 AMQ458861:AMQ458862 AWM458861:AWM458862 BGI458861:BGI458862 BQE458861:BQE458862 CAA458861:CAA458862 CJW458861:CJW458862 CTS458861:CTS458862 DDO458861:DDO458862 DNK458861:DNK458862 DXG458861:DXG458862 EHC458861:EHC458862 EQY458861:EQY458862 FAU458861:FAU458862 FKQ458861:FKQ458862 FUM458861:FUM458862 GEI458861:GEI458862 GOE458861:GOE458862 GYA458861:GYA458862 HHW458861:HHW458862 HRS458861:HRS458862 IBO458861:IBO458862 ILK458861:ILK458862 IVG458861:IVG458862 JFC458861:JFC458862 JOY458861:JOY458862 JYU458861:JYU458862 KIQ458861:KIQ458862 KSM458861:KSM458862 LCI458861:LCI458862 LME458861:LME458862 LWA458861:LWA458862 MFW458861:MFW458862 MPS458861:MPS458862 MZO458861:MZO458862 NJK458861:NJK458862 NTG458861:NTG458862 ODC458861:ODC458862 OMY458861:OMY458862 OWU458861:OWU458862 PGQ458861:PGQ458862 PQM458861:PQM458862 QAI458861:QAI458862 QKE458861:QKE458862 QUA458861:QUA458862 RDW458861:RDW458862 RNS458861:RNS458862 RXO458861:RXO458862 SHK458861:SHK458862 SRG458861:SRG458862 TBC458861:TBC458862 TKY458861:TKY458862 TUU458861:TUU458862 UEQ458861:UEQ458862 UOM458861:UOM458862 UYI458861:UYI458862 VIE458861:VIE458862 VSA458861:VSA458862 WBW458861:WBW458862 WLS458861:WLS458862 WVO458861:WVO458862 G524397:G524398 JC524397:JC524398 SY524397:SY524398 ACU524397:ACU524398 AMQ524397:AMQ524398 AWM524397:AWM524398 BGI524397:BGI524398 BQE524397:BQE524398 CAA524397:CAA524398 CJW524397:CJW524398 CTS524397:CTS524398 DDO524397:DDO524398 DNK524397:DNK524398 DXG524397:DXG524398 EHC524397:EHC524398 EQY524397:EQY524398 FAU524397:FAU524398 FKQ524397:FKQ524398 FUM524397:FUM524398 GEI524397:GEI524398 GOE524397:GOE524398 GYA524397:GYA524398 HHW524397:HHW524398 HRS524397:HRS524398 IBO524397:IBO524398 ILK524397:ILK524398 IVG524397:IVG524398 JFC524397:JFC524398 JOY524397:JOY524398 JYU524397:JYU524398 KIQ524397:KIQ524398 KSM524397:KSM524398 LCI524397:LCI524398 LME524397:LME524398 LWA524397:LWA524398 MFW524397:MFW524398 MPS524397:MPS524398 MZO524397:MZO524398 NJK524397:NJK524398 NTG524397:NTG524398 ODC524397:ODC524398 OMY524397:OMY524398 OWU524397:OWU524398 PGQ524397:PGQ524398 PQM524397:PQM524398 QAI524397:QAI524398 QKE524397:QKE524398 QUA524397:QUA524398 RDW524397:RDW524398 RNS524397:RNS524398 RXO524397:RXO524398 SHK524397:SHK524398 SRG524397:SRG524398 TBC524397:TBC524398 TKY524397:TKY524398 TUU524397:TUU524398 UEQ524397:UEQ524398 UOM524397:UOM524398 UYI524397:UYI524398 VIE524397:VIE524398 VSA524397:VSA524398 WBW524397:WBW524398 WLS524397:WLS524398 WVO524397:WVO524398 G589933:G589934 JC589933:JC589934 SY589933:SY589934 ACU589933:ACU589934 AMQ589933:AMQ589934 AWM589933:AWM589934 BGI589933:BGI589934 BQE589933:BQE589934 CAA589933:CAA589934 CJW589933:CJW589934 CTS589933:CTS589934 DDO589933:DDO589934 DNK589933:DNK589934 DXG589933:DXG589934 EHC589933:EHC589934 EQY589933:EQY589934 FAU589933:FAU589934 FKQ589933:FKQ589934 FUM589933:FUM589934 GEI589933:GEI589934 GOE589933:GOE589934 GYA589933:GYA589934 HHW589933:HHW589934 HRS589933:HRS589934 IBO589933:IBO589934 ILK589933:ILK589934 IVG589933:IVG589934 JFC589933:JFC589934 JOY589933:JOY589934 JYU589933:JYU589934 KIQ589933:KIQ589934 KSM589933:KSM589934 LCI589933:LCI589934 LME589933:LME589934 LWA589933:LWA589934 MFW589933:MFW589934 MPS589933:MPS589934 MZO589933:MZO589934 NJK589933:NJK589934 NTG589933:NTG589934 ODC589933:ODC589934 OMY589933:OMY589934 OWU589933:OWU589934 PGQ589933:PGQ589934 PQM589933:PQM589934 QAI589933:QAI589934 QKE589933:QKE589934 QUA589933:QUA589934 RDW589933:RDW589934 RNS589933:RNS589934 RXO589933:RXO589934 SHK589933:SHK589934 SRG589933:SRG589934 TBC589933:TBC589934 TKY589933:TKY589934 TUU589933:TUU589934 UEQ589933:UEQ589934 UOM589933:UOM589934 UYI589933:UYI589934 VIE589933:VIE589934 VSA589933:VSA589934 WBW589933:WBW589934 WLS589933:WLS589934 WVO589933:WVO589934 G655469:G655470 JC655469:JC655470 SY655469:SY655470 ACU655469:ACU655470 AMQ655469:AMQ655470 AWM655469:AWM655470 BGI655469:BGI655470 BQE655469:BQE655470 CAA655469:CAA655470 CJW655469:CJW655470 CTS655469:CTS655470 DDO655469:DDO655470 DNK655469:DNK655470 DXG655469:DXG655470 EHC655469:EHC655470 EQY655469:EQY655470 FAU655469:FAU655470 FKQ655469:FKQ655470 FUM655469:FUM655470 GEI655469:GEI655470 GOE655469:GOE655470 GYA655469:GYA655470 HHW655469:HHW655470 HRS655469:HRS655470 IBO655469:IBO655470 ILK655469:ILK655470 IVG655469:IVG655470 JFC655469:JFC655470 JOY655469:JOY655470 JYU655469:JYU655470 KIQ655469:KIQ655470 KSM655469:KSM655470 LCI655469:LCI655470 LME655469:LME655470 LWA655469:LWA655470 MFW655469:MFW655470 MPS655469:MPS655470 MZO655469:MZO655470 NJK655469:NJK655470 NTG655469:NTG655470 ODC655469:ODC655470 OMY655469:OMY655470 OWU655469:OWU655470 PGQ655469:PGQ655470 PQM655469:PQM655470 QAI655469:QAI655470 QKE655469:QKE655470 QUA655469:QUA655470 RDW655469:RDW655470 RNS655469:RNS655470 RXO655469:RXO655470 SHK655469:SHK655470 SRG655469:SRG655470 TBC655469:TBC655470 TKY655469:TKY655470 TUU655469:TUU655470 UEQ655469:UEQ655470 UOM655469:UOM655470 UYI655469:UYI655470 VIE655469:VIE655470 VSA655469:VSA655470 WBW655469:WBW655470 WLS655469:WLS655470 WVO655469:WVO655470 G721005:G721006 JC721005:JC721006 SY721005:SY721006 ACU721005:ACU721006 AMQ721005:AMQ721006 AWM721005:AWM721006 BGI721005:BGI721006 BQE721005:BQE721006 CAA721005:CAA721006 CJW721005:CJW721006 CTS721005:CTS721006 DDO721005:DDO721006 DNK721005:DNK721006 DXG721005:DXG721006 EHC721005:EHC721006 EQY721005:EQY721006 FAU721005:FAU721006 FKQ721005:FKQ721006 FUM721005:FUM721006 GEI721005:GEI721006 GOE721005:GOE721006 GYA721005:GYA721006 HHW721005:HHW721006 HRS721005:HRS721006 IBO721005:IBO721006 ILK721005:ILK721006 IVG721005:IVG721006 JFC721005:JFC721006 JOY721005:JOY721006 JYU721005:JYU721006 KIQ721005:KIQ721006 KSM721005:KSM721006 LCI721005:LCI721006 LME721005:LME721006 LWA721005:LWA721006 MFW721005:MFW721006 MPS721005:MPS721006 MZO721005:MZO721006 NJK721005:NJK721006 NTG721005:NTG721006 ODC721005:ODC721006 OMY721005:OMY721006 OWU721005:OWU721006 PGQ721005:PGQ721006 PQM721005:PQM721006 QAI721005:QAI721006 QKE721005:QKE721006 QUA721005:QUA721006 RDW721005:RDW721006 RNS721005:RNS721006 RXO721005:RXO721006 SHK721005:SHK721006 SRG721005:SRG721006 TBC721005:TBC721006 TKY721005:TKY721006 TUU721005:TUU721006 UEQ721005:UEQ721006 UOM721005:UOM721006 UYI721005:UYI721006 VIE721005:VIE721006 VSA721005:VSA721006 WBW721005:WBW721006 WLS721005:WLS721006 WVO721005:WVO721006 G786541:G786542 JC786541:JC786542 SY786541:SY786542 ACU786541:ACU786542 AMQ786541:AMQ786542 AWM786541:AWM786542 BGI786541:BGI786542 BQE786541:BQE786542 CAA786541:CAA786542 CJW786541:CJW786542 CTS786541:CTS786542 DDO786541:DDO786542 DNK786541:DNK786542 DXG786541:DXG786542 EHC786541:EHC786542 EQY786541:EQY786542 FAU786541:FAU786542 FKQ786541:FKQ786542 FUM786541:FUM786542 GEI786541:GEI786542 GOE786541:GOE786542 GYA786541:GYA786542 HHW786541:HHW786542 HRS786541:HRS786542 IBO786541:IBO786542 ILK786541:ILK786542 IVG786541:IVG786542 JFC786541:JFC786542 JOY786541:JOY786542 JYU786541:JYU786542 KIQ786541:KIQ786542 KSM786541:KSM786542 LCI786541:LCI786542 LME786541:LME786542 LWA786541:LWA786542 MFW786541:MFW786542 MPS786541:MPS786542 MZO786541:MZO786542 NJK786541:NJK786542 NTG786541:NTG786542 ODC786541:ODC786542 OMY786541:OMY786542 OWU786541:OWU786542 PGQ786541:PGQ786542 PQM786541:PQM786542 QAI786541:QAI786542 QKE786541:QKE786542 QUA786541:QUA786542 RDW786541:RDW786542 RNS786541:RNS786542 RXO786541:RXO786542 SHK786541:SHK786542 SRG786541:SRG786542 TBC786541:TBC786542 TKY786541:TKY786542 TUU786541:TUU786542 UEQ786541:UEQ786542 UOM786541:UOM786542 UYI786541:UYI786542 VIE786541:VIE786542 VSA786541:VSA786542 WBW786541:WBW786542 WLS786541:WLS786542 WVO786541:WVO786542 G852077:G852078 JC852077:JC852078 SY852077:SY852078 ACU852077:ACU852078 AMQ852077:AMQ852078 AWM852077:AWM852078 BGI852077:BGI852078 BQE852077:BQE852078 CAA852077:CAA852078 CJW852077:CJW852078 CTS852077:CTS852078 DDO852077:DDO852078 DNK852077:DNK852078 DXG852077:DXG852078 EHC852077:EHC852078 EQY852077:EQY852078 FAU852077:FAU852078 FKQ852077:FKQ852078 FUM852077:FUM852078 GEI852077:GEI852078 GOE852077:GOE852078 GYA852077:GYA852078 HHW852077:HHW852078 HRS852077:HRS852078 IBO852077:IBO852078 ILK852077:ILK852078 IVG852077:IVG852078 JFC852077:JFC852078 JOY852077:JOY852078 JYU852077:JYU852078 KIQ852077:KIQ852078 KSM852077:KSM852078 LCI852077:LCI852078 LME852077:LME852078 LWA852077:LWA852078 MFW852077:MFW852078 MPS852077:MPS852078 MZO852077:MZO852078 NJK852077:NJK852078 NTG852077:NTG852078 ODC852077:ODC852078 OMY852077:OMY852078 OWU852077:OWU852078 PGQ852077:PGQ852078 PQM852077:PQM852078 QAI852077:QAI852078 QKE852077:QKE852078 QUA852077:QUA852078 RDW852077:RDW852078 RNS852077:RNS852078 RXO852077:RXO852078 SHK852077:SHK852078 SRG852077:SRG852078 TBC852077:TBC852078 TKY852077:TKY852078 TUU852077:TUU852078 UEQ852077:UEQ852078 UOM852077:UOM852078 UYI852077:UYI852078 VIE852077:VIE852078 VSA852077:VSA852078 WBW852077:WBW852078 WLS852077:WLS852078 WVO852077:WVO852078 G917613:G917614 JC917613:JC917614 SY917613:SY917614 ACU917613:ACU917614 AMQ917613:AMQ917614 AWM917613:AWM917614 BGI917613:BGI917614 BQE917613:BQE917614 CAA917613:CAA917614 CJW917613:CJW917614 CTS917613:CTS917614 DDO917613:DDO917614 DNK917613:DNK917614 DXG917613:DXG917614 EHC917613:EHC917614 EQY917613:EQY917614 FAU917613:FAU917614 FKQ917613:FKQ917614 FUM917613:FUM917614 GEI917613:GEI917614 GOE917613:GOE917614 GYA917613:GYA917614 HHW917613:HHW917614 HRS917613:HRS917614 IBO917613:IBO917614 ILK917613:ILK917614 IVG917613:IVG917614 JFC917613:JFC917614 JOY917613:JOY917614 JYU917613:JYU917614 KIQ917613:KIQ917614 KSM917613:KSM917614 LCI917613:LCI917614 LME917613:LME917614 LWA917613:LWA917614 MFW917613:MFW917614 MPS917613:MPS917614 MZO917613:MZO917614 NJK917613:NJK917614 NTG917613:NTG917614 ODC917613:ODC917614 OMY917613:OMY917614 OWU917613:OWU917614 PGQ917613:PGQ917614 PQM917613:PQM917614 QAI917613:QAI917614 QKE917613:QKE917614 QUA917613:QUA917614 RDW917613:RDW917614 RNS917613:RNS917614 RXO917613:RXO917614 SHK917613:SHK917614 SRG917613:SRG917614 TBC917613:TBC917614 TKY917613:TKY917614 TUU917613:TUU917614 UEQ917613:UEQ917614 UOM917613:UOM917614 UYI917613:UYI917614 VIE917613:VIE917614 VSA917613:VSA917614 WBW917613:WBW917614 WLS917613:WLS917614 WVO917613:WVO917614 G983149:G983150 JC983149:JC983150 SY983149:SY983150 ACU983149:ACU983150 AMQ983149:AMQ983150 AWM983149:AWM983150 BGI983149:BGI983150 BQE983149:BQE983150 CAA983149:CAA983150 CJW983149:CJW983150 CTS983149:CTS983150 DDO983149:DDO983150 DNK983149:DNK983150 DXG983149:DXG983150 EHC983149:EHC983150 EQY983149:EQY983150 FAU983149:FAU983150 FKQ983149:FKQ983150 FUM983149:FUM983150 GEI983149:GEI983150 GOE983149:GOE983150 GYA983149:GYA983150 HHW983149:HHW983150 HRS983149:HRS983150 IBO983149:IBO983150 ILK983149:ILK983150 IVG983149:IVG983150 JFC983149:JFC983150 JOY983149:JOY983150 JYU983149:JYU983150 KIQ983149:KIQ983150 KSM983149:KSM983150 LCI983149:LCI983150 LME983149:LME983150 LWA983149:LWA983150 MFW983149:MFW983150 MPS983149:MPS983150 MZO983149:MZO983150 NJK983149:NJK983150 NTG983149:NTG983150 ODC983149:ODC983150 OMY983149:OMY983150 OWU983149:OWU983150 PGQ983149:PGQ983150 PQM983149:PQM983150 QAI983149:QAI983150 QKE983149:QKE983150 QUA983149:QUA983150 RDW983149:RDW983150 RNS983149:RNS983150 RXO983149:RXO983150 SHK983149:SHK983150 SRG983149:SRG983150 TBC983149:TBC983150 TKY983149:TKY983150 TUU983149:TUU983150 UEQ983149:UEQ983150 UOM983149:UOM983150 UYI983149:UYI983150 VIE983149:VIE983150 VSA983149:VSA983150 WBW983149:WBW983150 WLS983149:WLS983150 WVO983149:WVO983150 C125 IY125 SU125 ACQ125 AMM125 AWI125 BGE125 BQA125 BZW125 CJS125 CTO125 DDK125 DNG125 DXC125 EGY125 EQU125 FAQ125 FKM125 FUI125 GEE125 GOA125 GXW125 HHS125 HRO125 IBK125 ILG125 IVC125 JEY125 JOU125 JYQ125 KIM125 KSI125 LCE125 LMA125 LVW125 MFS125 MPO125 MZK125 NJG125 NTC125 OCY125 OMU125 OWQ125 PGM125 PQI125 QAE125 QKA125 QTW125 RDS125 RNO125 RXK125 SHG125 SRC125 TAY125 TKU125 TUQ125 UEM125 UOI125 UYE125 VIA125 VRW125 WBS125 WLO125 WVK125 C65661 IY65661 SU65661 ACQ65661 AMM65661 AWI65661 BGE65661 BQA65661 BZW65661 CJS65661 CTO65661 DDK65661 DNG65661 DXC65661 EGY65661 EQU65661 FAQ65661 FKM65661 FUI65661 GEE65661 GOA65661 GXW65661 HHS65661 HRO65661 IBK65661 ILG65661 IVC65661 JEY65661 JOU65661 JYQ65661 KIM65661 KSI65661 LCE65661 LMA65661 LVW65661 MFS65661 MPO65661 MZK65661 NJG65661 NTC65661 OCY65661 OMU65661 OWQ65661 PGM65661 PQI65661 QAE65661 QKA65661 QTW65661 RDS65661 RNO65661 RXK65661 SHG65661 SRC65661 TAY65661 TKU65661 TUQ65661 UEM65661 UOI65661 UYE65661 VIA65661 VRW65661 WBS65661 WLO65661 WVK65661 C131197 IY131197 SU131197 ACQ131197 AMM131197 AWI131197 BGE131197 BQA131197 BZW131197 CJS131197 CTO131197 DDK131197 DNG131197 DXC131197 EGY131197 EQU131197 FAQ131197 FKM131197 FUI131197 GEE131197 GOA131197 GXW131197 HHS131197 HRO131197 IBK131197 ILG131197 IVC131197 JEY131197 JOU131197 JYQ131197 KIM131197 KSI131197 LCE131197 LMA131197 LVW131197 MFS131197 MPO131197 MZK131197 NJG131197 NTC131197 OCY131197 OMU131197 OWQ131197 PGM131197 PQI131197 QAE131197 QKA131197 QTW131197 RDS131197 RNO131197 RXK131197 SHG131197 SRC131197 TAY131197 TKU131197 TUQ131197 UEM131197 UOI131197 UYE131197 VIA131197 VRW131197 WBS131197 WLO131197 WVK131197 C196733 IY196733 SU196733 ACQ196733 AMM196733 AWI196733 BGE196733 BQA196733 BZW196733 CJS196733 CTO196733 DDK196733 DNG196733 DXC196733 EGY196733 EQU196733 FAQ196733 FKM196733 FUI196733 GEE196733 GOA196733 GXW196733 HHS196733 HRO196733 IBK196733 ILG196733 IVC196733 JEY196733 JOU196733 JYQ196733 KIM196733 KSI196733 LCE196733 LMA196733 LVW196733 MFS196733 MPO196733 MZK196733 NJG196733 NTC196733 OCY196733 OMU196733 OWQ196733 PGM196733 PQI196733 QAE196733 QKA196733 QTW196733 RDS196733 RNO196733 RXK196733 SHG196733 SRC196733 TAY196733 TKU196733 TUQ196733 UEM196733 UOI196733 UYE196733 VIA196733 VRW196733 WBS196733 WLO196733 WVK196733 C262269 IY262269 SU262269 ACQ262269 AMM262269 AWI262269 BGE262269 BQA262269 BZW262269 CJS262269 CTO262269 DDK262269 DNG262269 DXC262269 EGY262269 EQU262269 FAQ262269 FKM262269 FUI262269 GEE262269 GOA262269 GXW262269 HHS262269 HRO262269 IBK262269 ILG262269 IVC262269 JEY262269 JOU262269 JYQ262269 KIM262269 KSI262269 LCE262269 LMA262269 LVW262269 MFS262269 MPO262269 MZK262269 NJG262269 NTC262269 OCY262269 OMU262269 OWQ262269 PGM262269 PQI262269 QAE262269 QKA262269 QTW262269 RDS262269 RNO262269 RXK262269 SHG262269 SRC262269 TAY262269 TKU262269 TUQ262269 UEM262269 UOI262269 UYE262269 VIA262269 VRW262269 WBS262269 WLO262269 WVK262269 C327805 IY327805 SU327805 ACQ327805 AMM327805 AWI327805 BGE327805 BQA327805 BZW327805 CJS327805 CTO327805 DDK327805 DNG327805 DXC327805 EGY327805 EQU327805 FAQ327805 FKM327805 FUI327805 GEE327805 GOA327805 GXW327805 HHS327805 HRO327805 IBK327805 ILG327805 IVC327805 JEY327805 JOU327805 JYQ327805 KIM327805 KSI327805 LCE327805 LMA327805 LVW327805 MFS327805 MPO327805 MZK327805 NJG327805 NTC327805 OCY327805 OMU327805 OWQ327805 PGM327805 PQI327805 QAE327805 QKA327805 QTW327805 RDS327805 RNO327805 RXK327805 SHG327805 SRC327805 TAY327805 TKU327805 TUQ327805 UEM327805 UOI327805 UYE327805 VIA327805 VRW327805 WBS327805 WLO327805 WVK327805 C393341 IY393341 SU393341 ACQ393341 AMM393341 AWI393341 BGE393341 BQA393341 BZW393341 CJS393341 CTO393341 DDK393341 DNG393341 DXC393341 EGY393341 EQU393341 FAQ393341 FKM393341 FUI393341 GEE393341 GOA393341 GXW393341 HHS393341 HRO393341 IBK393341 ILG393341 IVC393341 JEY393341 JOU393341 JYQ393341 KIM393341 KSI393341 LCE393341 LMA393341 LVW393341 MFS393341 MPO393341 MZK393341 NJG393341 NTC393341 OCY393341 OMU393341 OWQ393341 PGM393341 PQI393341 QAE393341 QKA393341 QTW393341 RDS393341 RNO393341 RXK393341 SHG393341 SRC393341 TAY393341 TKU393341 TUQ393341 UEM393341 UOI393341 UYE393341 VIA393341 VRW393341 WBS393341 WLO393341 WVK393341 C458877 IY458877 SU458877 ACQ458877 AMM458877 AWI458877 BGE458877 BQA458877 BZW458877 CJS458877 CTO458877 DDK458877 DNG458877 DXC458877 EGY458877 EQU458877 FAQ458877 FKM458877 FUI458877 GEE458877 GOA458877 GXW458877 HHS458877 HRO458877 IBK458877 ILG458877 IVC458877 JEY458877 JOU458877 JYQ458877 KIM458877 KSI458877 LCE458877 LMA458877 LVW458877 MFS458877 MPO458877 MZK458877 NJG458877 NTC458877 OCY458877 OMU458877 OWQ458877 PGM458877 PQI458877 QAE458877 QKA458877 QTW458877 RDS458877 RNO458877 RXK458877 SHG458877 SRC458877 TAY458877 TKU458877 TUQ458877 UEM458877 UOI458877 UYE458877 VIA458877 VRW458877 WBS458877 WLO458877 WVK458877 C524413 IY524413 SU524413 ACQ524413 AMM524413 AWI524413 BGE524413 BQA524413 BZW524413 CJS524413 CTO524413 DDK524413 DNG524413 DXC524413 EGY524413 EQU524413 FAQ524413 FKM524413 FUI524413 GEE524413 GOA524413 GXW524413 HHS524413 HRO524413 IBK524413 ILG524413 IVC524413 JEY524413 JOU524413 JYQ524413 KIM524413 KSI524413 LCE524413 LMA524413 LVW524413 MFS524413 MPO524413 MZK524413 NJG524413 NTC524413 OCY524413 OMU524413 OWQ524413 PGM524413 PQI524413 QAE524413 QKA524413 QTW524413 RDS524413 RNO524413 RXK524413 SHG524413 SRC524413 TAY524413 TKU524413 TUQ524413 UEM524413 UOI524413 UYE524413 VIA524413 VRW524413 WBS524413 WLO524413 WVK524413 C589949 IY589949 SU589949 ACQ589949 AMM589949 AWI589949 BGE589949 BQA589949 BZW589949 CJS589949 CTO589949 DDK589949 DNG589949 DXC589949 EGY589949 EQU589949 FAQ589949 FKM589949 FUI589949 GEE589949 GOA589949 GXW589949 HHS589949 HRO589949 IBK589949 ILG589949 IVC589949 JEY589949 JOU589949 JYQ589949 KIM589949 KSI589949 LCE589949 LMA589949 LVW589949 MFS589949 MPO589949 MZK589949 NJG589949 NTC589949 OCY589949 OMU589949 OWQ589949 PGM589949 PQI589949 QAE589949 QKA589949 QTW589949 RDS589949 RNO589949 RXK589949 SHG589949 SRC589949 TAY589949 TKU589949 TUQ589949 UEM589949 UOI589949 UYE589949 VIA589949 VRW589949 WBS589949 WLO589949 WVK589949 C655485 IY655485 SU655485 ACQ655485 AMM655485 AWI655485 BGE655485 BQA655485 BZW655485 CJS655485 CTO655485 DDK655485 DNG655485 DXC655485 EGY655485 EQU655485 FAQ655485 FKM655485 FUI655485 GEE655485 GOA655485 GXW655485 HHS655485 HRO655485 IBK655485 ILG655485 IVC655485 JEY655485 JOU655485 JYQ655485 KIM655485 KSI655485 LCE655485 LMA655485 LVW655485 MFS655485 MPO655485 MZK655485 NJG655485 NTC655485 OCY655485 OMU655485 OWQ655485 PGM655485 PQI655485 QAE655485 QKA655485 QTW655485 RDS655485 RNO655485 RXK655485 SHG655485 SRC655485 TAY655485 TKU655485 TUQ655485 UEM655485 UOI655485 UYE655485 VIA655485 VRW655485 WBS655485 WLO655485 WVK655485 C721021 IY721021 SU721021 ACQ721021 AMM721021 AWI721021 BGE721021 BQA721021 BZW721021 CJS721021 CTO721021 DDK721021 DNG721021 DXC721021 EGY721021 EQU721021 FAQ721021 FKM721021 FUI721021 GEE721021 GOA721021 GXW721021 HHS721021 HRO721021 IBK721021 ILG721021 IVC721021 JEY721021 JOU721021 JYQ721021 KIM721021 KSI721021 LCE721021 LMA721021 LVW721021 MFS721021 MPO721021 MZK721021 NJG721021 NTC721021 OCY721021 OMU721021 OWQ721021 PGM721021 PQI721021 QAE721021 QKA721021 QTW721021 RDS721021 RNO721021 RXK721021 SHG721021 SRC721021 TAY721021 TKU721021 TUQ721021 UEM721021 UOI721021 UYE721021 VIA721021 VRW721021 WBS721021 WLO721021 WVK721021 C786557 IY786557 SU786557 ACQ786557 AMM786557 AWI786557 BGE786557 BQA786557 BZW786557 CJS786557 CTO786557 DDK786557 DNG786557 DXC786557 EGY786557 EQU786557 FAQ786557 FKM786557 FUI786557 GEE786557 GOA786557 GXW786557 HHS786557 HRO786557 IBK786557 ILG786557 IVC786557 JEY786557 JOU786557 JYQ786557 KIM786557 KSI786557 LCE786557 LMA786557 LVW786557 MFS786557 MPO786557 MZK786557 NJG786557 NTC786557 OCY786557 OMU786557 OWQ786557 PGM786557 PQI786557 QAE786557 QKA786557 QTW786557 RDS786557 RNO786557 RXK786557 SHG786557 SRC786557 TAY786557 TKU786557 TUQ786557 UEM786557 UOI786557 UYE786557 VIA786557 VRW786557 WBS786557 WLO786557 WVK786557 C852093 IY852093 SU852093 ACQ852093 AMM852093 AWI852093 BGE852093 BQA852093 BZW852093 CJS852093 CTO852093 DDK852093 DNG852093 DXC852093 EGY852093 EQU852093 FAQ852093 FKM852093 FUI852093 GEE852093 GOA852093 GXW852093 HHS852093 HRO852093 IBK852093 ILG852093 IVC852093 JEY852093 JOU852093 JYQ852093 KIM852093 KSI852093 LCE852093 LMA852093 LVW852093 MFS852093 MPO852093 MZK852093 NJG852093 NTC852093 OCY852093 OMU852093 OWQ852093 PGM852093 PQI852093 QAE852093 QKA852093 QTW852093 RDS852093 RNO852093 RXK852093 SHG852093 SRC852093 TAY852093 TKU852093 TUQ852093 UEM852093 UOI852093 UYE852093 VIA852093 VRW852093 WBS852093 WLO852093 WVK852093 C917629 IY917629 SU917629 ACQ917629 AMM917629 AWI917629 BGE917629 BQA917629 BZW917629 CJS917629 CTO917629 DDK917629 DNG917629 DXC917629 EGY917629 EQU917629 FAQ917629 FKM917629 FUI917629 GEE917629 GOA917629 GXW917629 HHS917629 HRO917629 IBK917629 ILG917629 IVC917629 JEY917629 JOU917629 JYQ917629 KIM917629 KSI917629 LCE917629 LMA917629 LVW917629 MFS917629 MPO917629 MZK917629 NJG917629 NTC917629 OCY917629 OMU917629 OWQ917629 PGM917629 PQI917629 QAE917629 QKA917629 QTW917629 RDS917629 RNO917629 RXK917629 SHG917629 SRC917629 TAY917629 TKU917629 TUQ917629 UEM917629 UOI917629 UYE917629 VIA917629 VRW917629 WBS917629 WLO917629 WVK917629 C983165 IY983165 SU983165 ACQ983165 AMM983165 AWI983165 BGE983165 BQA983165 BZW983165 CJS983165 CTO983165 DDK983165 DNG983165 DXC983165 EGY983165 EQU983165 FAQ983165 FKM983165 FUI983165 GEE983165 GOA983165 GXW983165 HHS983165 HRO983165 IBK983165 ILG983165 IVC983165 JEY983165 JOU983165 JYQ983165 KIM983165 KSI983165 LCE983165 LMA983165 LVW983165 MFS983165 MPO983165 MZK983165 NJG983165 NTC983165 OCY983165 OMU983165 OWQ983165 PGM983165 PQI983165 QAE983165 QKA983165 QTW983165 RDS983165 RNO983165 RXK983165 SHG983165 SRC983165 TAY983165 TKU983165 TUQ983165 UEM983165 UOI983165 UYE983165 VIA983165 VRW983165 WBS983165 WLO983165 WVK983165 G124:G125 JC124:JC125 SY124:SY125 ACU124:ACU125 AMQ124:AMQ125 AWM124:AWM125 BGI124:BGI125 BQE124:BQE125 CAA124:CAA125 CJW124:CJW125 CTS124:CTS125 DDO124:DDO125 DNK124:DNK125 DXG124:DXG125 EHC124:EHC125 EQY124:EQY125 FAU124:FAU125 FKQ124:FKQ125 FUM124:FUM125 GEI124:GEI125 GOE124:GOE125 GYA124:GYA125 HHW124:HHW125 HRS124:HRS125 IBO124:IBO125 ILK124:ILK125 IVG124:IVG125 JFC124:JFC125 JOY124:JOY125 JYU124:JYU125 KIQ124:KIQ125 KSM124:KSM125 LCI124:LCI125 LME124:LME125 LWA124:LWA125 MFW124:MFW125 MPS124:MPS125 MZO124:MZO125 NJK124:NJK125 NTG124:NTG125 ODC124:ODC125 OMY124:OMY125 OWU124:OWU125 PGQ124:PGQ125 PQM124:PQM125 QAI124:QAI125 QKE124:QKE125 QUA124:QUA125 RDW124:RDW125 RNS124:RNS125 RXO124:RXO125 SHK124:SHK125 SRG124:SRG125 TBC124:TBC125 TKY124:TKY125 TUU124:TUU125 UEQ124:UEQ125 UOM124:UOM125 UYI124:UYI125 VIE124:VIE125 VSA124:VSA125 WBW124:WBW125 WLS124:WLS125 WVO124:WVO125 G65660:G65661 JC65660:JC65661 SY65660:SY65661 ACU65660:ACU65661 AMQ65660:AMQ65661 AWM65660:AWM65661 BGI65660:BGI65661 BQE65660:BQE65661 CAA65660:CAA65661 CJW65660:CJW65661 CTS65660:CTS65661 DDO65660:DDO65661 DNK65660:DNK65661 DXG65660:DXG65661 EHC65660:EHC65661 EQY65660:EQY65661 FAU65660:FAU65661 FKQ65660:FKQ65661 FUM65660:FUM65661 GEI65660:GEI65661 GOE65660:GOE65661 GYA65660:GYA65661 HHW65660:HHW65661 HRS65660:HRS65661 IBO65660:IBO65661 ILK65660:ILK65661 IVG65660:IVG65661 JFC65660:JFC65661 JOY65660:JOY65661 JYU65660:JYU65661 KIQ65660:KIQ65661 KSM65660:KSM65661 LCI65660:LCI65661 LME65660:LME65661 LWA65660:LWA65661 MFW65660:MFW65661 MPS65660:MPS65661 MZO65660:MZO65661 NJK65660:NJK65661 NTG65660:NTG65661 ODC65660:ODC65661 OMY65660:OMY65661 OWU65660:OWU65661 PGQ65660:PGQ65661 PQM65660:PQM65661 QAI65660:QAI65661 QKE65660:QKE65661 QUA65660:QUA65661 RDW65660:RDW65661 RNS65660:RNS65661 RXO65660:RXO65661 SHK65660:SHK65661 SRG65660:SRG65661 TBC65660:TBC65661 TKY65660:TKY65661 TUU65660:TUU65661 UEQ65660:UEQ65661 UOM65660:UOM65661 UYI65660:UYI65661 VIE65660:VIE65661 VSA65660:VSA65661 WBW65660:WBW65661 WLS65660:WLS65661 WVO65660:WVO65661 G131196:G131197 JC131196:JC131197 SY131196:SY131197 ACU131196:ACU131197 AMQ131196:AMQ131197 AWM131196:AWM131197 BGI131196:BGI131197 BQE131196:BQE131197 CAA131196:CAA131197 CJW131196:CJW131197 CTS131196:CTS131197 DDO131196:DDO131197 DNK131196:DNK131197 DXG131196:DXG131197 EHC131196:EHC131197 EQY131196:EQY131197 FAU131196:FAU131197 FKQ131196:FKQ131197 FUM131196:FUM131197 GEI131196:GEI131197 GOE131196:GOE131197 GYA131196:GYA131197 HHW131196:HHW131197 HRS131196:HRS131197 IBO131196:IBO131197 ILK131196:ILK131197 IVG131196:IVG131197 JFC131196:JFC131197 JOY131196:JOY131197 JYU131196:JYU131197 KIQ131196:KIQ131197 KSM131196:KSM131197 LCI131196:LCI131197 LME131196:LME131197 LWA131196:LWA131197 MFW131196:MFW131197 MPS131196:MPS131197 MZO131196:MZO131197 NJK131196:NJK131197 NTG131196:NTG131197 ODC131196:ODC131197 OMY131196:OMY131197 OWU131196:OWU131197 PGQ131196:PGQ131197 PQM131196:PQM131197 QAI131196:QAI131197 QKE131196:QKE131197 QUA131196:QUA131197 RDW131196:RDW131197 RNS131196:RNS131197 RXO131196:RXO131197 SHK131196:SHK131197 SRG131196:SRG131197 TBC131196:TBC131197 TKY131196:TKY131197 TUU131196:TUU131197 UEQ131196:UEQ131197 UOM131196:UOM131197 UYI131196:UYI131197 VIE131196:VIE131197 VSA131196:VSA131197 WBW131196:WBW131197 WLS131196:WLS131197 WVO131196:WVO131197 G196732:G196733 JC196732:JC196733 SY196732:SY196733 ACU196732:ACU196733 AMQ196732:AMQ196733 AWM196732:AWM196733 BGI196732:BGI196733 BQE196732:BQE196733 CAA196732:CAA196733 CJW196732:CJW196733 CTS196732:CTS196733 DDO196732:DDO196733 DNK196732:DNK196733 DXG196732:DXG196733 EHC196732:EHC196733 EQY196732:EQY196733 FAU196732:FAU196733 FKQ196732:FKQ196733 FUM196732:FUM196733 GEI196732:GEI196733 GOE196732:GOE196733 GYA196732:GYA196733 HHW196732:HHW196733 HRS196732:HRS196733 IBO196732:IBO196733 ILK196732:ILK196733 IVG196732:IVG196733 JFC196732:JFC196733 JOY196732:JOY196733 JYU196732:JYU196733 KIQ196732:KIQ196733 KSM196732:KSM196733 LCI196732:LCI196733 LME196732:LME196733 LWA196732:LWA196733 MFW196732:MFW196733 MPS196732:MPS196733 MZO196732:MZO196733 NJK196732:NJK196733 NTG196732:NTG196733 ODC196732:ODC196733 OMY196732:OMY196733 OWU196732:OWU196733 PGQ196732:PGQ196733 PQM196732:PQM196733 QAI196732:QAI196733 QKE196732:QKE196733 QUA196732:QUA196733 RDW196732:RDW196733 RNS196732:RNS196733 RXO196732:RXO196733 SHK196732:SHK196733 SRG196732:SRG196733 TBC196732:TBC196733 TKY196732:TKY196733 TUU196732:TUU196733 UEQ196732:UEQ196733 UOM196732:UOM196733 UYI196732:UYI196733 VIE196732:VIE196733 VSA196732:VSA196733 WBW196732:WBW196733 WLS196732:WLS196733 WVO196732:WVO196733 G262268:G262269 JC262268:JC262269 SY262268:SY262269 ACU262268:ACU262269 AMQ262268:AMQ262269 AWM262268:AWM262269 BGI262268:BGI262269 BQE262268:BQE262269 CAA262268:CAA262269 CJW262268:CJW262269 CTS262268:CTS262269 DDO262268:DDO262269 DNK262268:DNK262269 DXG262268:DXG262269 EHC262268:EHC262269 EQY262268:EQY262269 FAU262268:FAU262269 FKQ262268:FKQ262269 FUM262268:FUM262269 GEI262268:GEI262269 GOE262268:GOE262269 GYA262268:GYA262269 HHW262268:HHW262269 HRS262268:HRS262269 IBO262268:IBO262269 ILK262268:ILK262269 IVG262268:IVG262269 JFC262268:JFC262269 JOY262268:JOY262269 JYU262268:JYU262269 KIQ262268:KIQ262269 KSM262268:KSM262269 LCI262268:LCI262269 LME262268:LME262269 LWA262268:LWA262269 MFW262268:MFW262269 MPS262268:MPS262269 MZO262268:MZO262269 NJK262268:NJK262269 NTG262268:NTG262269 ODC262268:ODC262269 OMY262268:OMY262269 OWU262268:OWU262269 PGQ262268:PGQ262269 PQM262268:PQM262269 QAI262268:QAI262269 QKE262268:QKE262269 QUA262268:QUA262269 RDW262268:RDW262269 RNS262268:RNS262269 RXO262268:RXO262269 SHK262268:SHK262269 SRG262268:SRG262269 TBC262268:TBC262269 TKY262268:TKY262269 TUU262268:TUU262269 UEQ262268:UEQ262269 UOM262268:UOM262269 UYI262268:UYI262269 VIE262268:VIE262269 VSA262268:VSA262269 WBW262268:WBW262269 WLS262268:WLS262269 WVO262268:WVO262269 G327804:G327805 JC327804:JC327805 SY327804:SY327805 ACU327804:ACU327805 AMQ327804:AMQ327805 AWM327804:AWM327805 BGI327804:BGI327805 BQE327804:BQE327805 CAA327804:CAA327805 CJW327804:CJW327805 CTS327804:CTS327805 DDO327804:DDO327805 DNK327804:DNK327805 DXG327804:DXG327805 EHC327804:EHC327805 EQY327804:EQY327805 FAU327804:FAU327805 FKQ327804:FKQ327805 FUM327804:FUM327805 GEI327804:GEI327805 GOE327804:GOE327805 GYA327804:GYA327805 HHW327804:HHW327805 HRS327804:HRS327805 IBO327804:IBO327805 ILK327804:ILK327805 IVG327804:IVG327805 JFC327804:JFC327805 JOY327804:JOY327805 JYU327804:JYU327805 KIQ327804:KIQ327805 KSM327804:KSM327805 LCI327804:LCI327805 LME327804:LME327805 LWA327804:LWA327805 MFW327804:MFW327805 MPS327804:MPS327805 MZO327804:MZO327805 NJK327804:NJK327805 NTG327804:NTG327805 ODC327804:ODC327805 OMY327804:OMY327805 OWU327804:OWU327805 PGQ327804:PGQ327805 PQM327804:PQM327805 QAI327804:QAI327805 QKE327804:QKE327805 QUA327804:QUA327805 RDW327804:RDW327805 RNS327804:RNS327805 RXO327804:RXO327805 SHK327804:SHK327805 SRG327804:SRG327805 TBC327804:TBC327805 TKY327804:TKY327805 TUU327804:TUU327805 UEQ327804:UEQ327805 UOM327804:UOM327805 UYI327804:UYI327805 VIE327804:VIE327805 VSA327804:VSA327805 WBW327804:WBW327805 WLS327804:WLS327805 WVO327804:WVO327805 G393340:G393341 JC393340:JC393341 SY393340:SY393341 ACU393340:ACU393341 AMQ393340:AMQ393341 AWM393340:AWM393341 BGI393340:BGI393341 BQE393340:BQE393341 CAA393340:CAA393341 CJW393340:CJW393341 CTS393340:CTS393341 DDO393340:DDO393341 DNK393340:DNK393341 DXG393340:DXG393341 EHC393340:EHC393341 EQY393340:EQY393341 FAU393340:FAU393341 FKQ393340:FKQ393341 FUM393340:FUM393341 GEI393340:GEI393341 GOE393340:GOE393341 GYA393340:GYA393341 HHW393340:HHW393341 HRS393340:HRS393341 IBO393340:IBO393341 ILK393340:ILK393341 IVG393340:IVG393341 JFC393340:JFC393341 JOY393340:JOY393341 JYU393340:JYU393341 KIQ393340:KIQ393341 KSM393340:KSM393341 LCI393340:LCI393341 LME393340:LME393341 LWA393340:LWA393341 MFW393340:MFW393341 MPS393340:MPS393341 MZO393340:MZO393341 NJK393340:NJK393341 NTG393340:NTG393341 ODC393340:ODC393341 OMY393340:OMY393341 OWU393340:OWU393341 PGQ393340:PGQ393341 PQM393340:PQM393341 QAI393340:QAI393341 QKE393340:QKE393341 QUA393340:QUA393341 RDW393340:RDW393341 RNS393340:RNS393341 RXO393340:RXO393341 SHK393340:SHK393341 SRG393340:SRG393341 TBC393340:TBC393341 TKY393340:TKY393341 TUU393340:TUU393341 UEQ393340:UEQ393341 UOM393340:UOM393341 UYI393340:UYI393341 VIE393340:VIE393341 VSA393340:VSA393341 WBW393340:WBW393341 WLS393340:WLS393341 WVO393340:WVO393341 G458876:G458877 JC458876:JC458877 SY458876:SY458877 ACU458876:ACU458877 AMQ458876:AMQ458877 AWM458876:AWM458877 BGI458876:BGI458877 BQE458876:BQE458877 CAA458876:CAA458877 CJW458876:CJW458877 CTS458876:CTS458877 DDO458876:DDO458877 DNK458876:DNK458877 DXG458876:DXG458877 EHC458876:EHC458877 EQY458876:EQY458877 FAU458876:FAU458877 FKQ458876:FKQ458877 FUM458876:FUM458877 GEI458876:GEI458877 GOE458876:GOE458877 GYA458876:GYA458877 HHW458876:HHW458877 HRS458876:HRS458877 IBO458876:IBO458877 ILK458876:ILK458877 IVG458876:IVG458877 JFC458876:JFC458877 JOY458876:JOY458877 JYU458876:JYU458877 KIQ458876:KIQ458877 KSM458876:KSM458877 LCI458876:LCI458877 LME458876:LME458877 LWA458876:LWA458877 MFW458876:MFW458877 MPS458876:MPS458877 MZO458876:MZO458877 NJK458876:NJK458877 NTG458876:NTG458877 ODC458876:ODC458877 OMY458876:OMY458877 OWU458876:OWU458877 PGQ458876:PGQ458877 PQM458876:PQM458877 QAI458876:QAI458877 QKE458876:QKE458877 QUA458876:QUA458877 RDW458876:RDW458877 RNS458876:RNS458877 RXO458876:RXO458877 SHK458876:SHK458877 SRG458876:SRG458877 TBC458876:TBC458877 TKY458876:TKY458877 TUU458876:TUU458877 UEQ458876:UEQ458877 UOM458876:UOM458877 UYI458876:UYI458877 VIE458876:VIE458877 VSA458876:VSA458877 WBW458876:WBW458877 WLS458876:WLS458877 WVO458876:WVO458877 G524412:G524413 JC524412:JC524413 SY524412:SY524413 ACU524412:ACU524413 AMQ524412:AMQ524413 AWM524412:AWM524413 BGI524412:BGI524413 BQE524412:BQE524413 CAA524412:CAA524413 CJW524412:CJW524413 CTS524412:CTS524413 DDO524412:DDO524413 DNK524412:DNK524413 DXG524412:DXG524413 EHC524412:EHC524413 EQY524412:EQY524413 FAU524412:FAU524413 FKQ524412:FKQ524413 FUM524412:FUM524413 GEI524412:GEI524413 GOE524412:GOE524413 GYA524412:GYA524413 HHW524412:HHW524413 HRS524412:HRS524413 IBO524412:IBO524413 ILK524412:ILK524413 IVG524412:IVG524413 JFC524412:JFC524413 JOY524412:JOY524413 JYU524412:JYU524413 KIQ524412:KIQ524413 KSM524412:KSM524413 LCI524412:LCI524413 LME524412:LME524413 LWA524412:LWA524413 MFW524412:MFW524413 MPS524412:MPS524413 MZO524412:MZO524413 NJK524412:NJK524413 NTG524412:NTG524413 ODC524412:ODC524413 OMY524412:OMY524413 OWU524412:OWU524413 PGQ524412:PGQ524413 PQM524412:PQM524413 QAI524412:QAI524413 QKE524412:QKE524413 QUA524412:QUA524413 RDW524412:RDW524413 RNS524412:RNS524413 RXO524412:RXO524413 SHK524412:SHK524413 SRG524412:SRG524413 TBC524412:TBC524413 TKY524412:TKY524413 TUU524412:TUU524413 UEQ524412:UEQ524413 UOM524412:UOM524413 UYI524412:UYI524413 VIE524412:VIE524413 VSA524412:VSA524413 WBW524412:WBW524413 WLS524412:WLS524413 WVO524412:WVO524413 G589948:G589949 JC589948:JC589949 SY589948:SY589949 ACU589948:ACU589949 AMQ589948:AMQ589949 AWM589948:AWM589949 BGI589948:BGI589949 BQE589948:BQE589949 CAA589948:CAA589949 CJW589948:CJW589949 CTS589948:CTS589949 DDO589948:DDO589949 DNK589948:DNK589949 DXG589948:DXG589949 EHC589948:EHC589949 EQY589948:EQY589949 FAU589948:FAU589949 FKQ589948:FKQ589949 FUM589948:FUM589949 GEI589948:GEI589949 GOE589948:GOE589949 GYA589948:GYA589949 HHW589948:HHW589949 HRS589948:HRS589949 IBO589948:IBO589949 ILK589948:ILK589949 IVG589948:IVG589949 JFC589948:JFC589949 JOY589948:JOY589949 JYU589948:JYU589949 KIQ589948:KIQ589949 KSM589948:KSM589949 LCI589948:LCI589949 LME589948:LME589949 LWA589948:LWA589949 MFW589948:MFW589949 MPS589948:MPS589949 MZO589948:MZO589949 NJK589948:NJK589949 NTG589948:NTG589949 ODC589948:ODC589949 OMY589948:OMY589949 OWU589948:OWU589949 PGQ589948:PGQ589949 PQM589948:PQM589949 QAI589948:QAI589949 QKE589948:QKE589949 QUA589948:QUA589949 RDW589948:RDW589949 RNS589948:RNS589949 RXO589948:RXO589949 SHK589948:SHK589949 SRG589948:SRG589949 TBC589948:TBC589949 TKY589948:TKY589949 TUU589948:TUU589949 UEQ589948:UEQ589949 UOM589948:UOM589949 UYI589948:UYI589949 VIE589948:VIE589949 VSA589948:VSA589949 WBW589948:WBW589949 WLS589948:WLS589949 WVO589948:WVO589949 G655484:G655485 JC655484:JC655485 SY655484:SY655485 ACU655484:ACU655485 AMQ655484:AMQ655485 AWM655484:AWM655485 BGI655484:BGI655485 BQE655484:BQE655485 CAA655484:CAA655485 CJW655484:CJW655485 CTS655484:CTS655485 DDO655484:DDO655485 DNK655484:DNK655485 DXG655484:DXG655485 EHC655484:EHC655485 EQY655484:EQY655485 FAU655484:FAU655485 FKQ655484:FKQ655485 FUM655484:FUM655485 GEI655484:GEI655485 GOE655484:GOE655485 GYA655484:GYA655485 HHW655484:HHW655485 HRS655484:HRS655485 IBO655484:IBO655485 ILK655484:ILK655485 IVG655484:IVG655485 JFC655484:JFC655485 JOY655484:JOY655485 JYU655484:JYU655485 KIQ655484:KIQ655485 KSM655484:KSM655485 LCI655484:LCI655485 LME655484:LME655485 LWA655484:LWA655485 MFW655484:MFW655485 MPS655484:MPS655485 MZO655484:MZO655485 NJK655484:NJK655485 NTG655484:NTG655485 ODC655484:ODC655485 OMY655484:OMY655485 OWU655484:OWU655485 PGQ655484:PGQ655485 PQM655484:PQM655485 QAI655484:QAI655485 QKE655484:QKE655485 QUA655484:QUA655485 RDW655484:RDW655485 RNS655484:RNS655485 RXO655484:RXO655485 SHK655484:SHK655485 SRG655484:SRG655485 TBC655484:TBC655485 TKY655484:TKY655485 TUU655484:TUU655485 UEQ655484:UEQ655485 UOM655484:UOM655485 UYI655484:UYI655485 VIE655484:VIE655485 VSA655484:VSA655485 WBW655484:WBW655485 WLS655484:WLS655485 WVO655484:WVO655485 G721020:G721021 JC721020:JC721021 SY721020:SY721021 ACU721020:ACU721021 AMQ721020:AMQ721021 AWM721020:AWM721021 BGI721020:BGI721021 BQE721020:BQE721021 CAA721020:CAA721021 CJW721020:CJW721021 CTS721020:CTS721021 DDO721020:DDO721021 DNK721020:DNK721021 DXG721020:DXG721021 EHC721020:EHC721021 EQY721020:EQY721021 FAU721020:FAU721021 FKQ721020:FKQ721021 FUM721020:FUM721021 GEI721020:GEI721021 GOE721020:GOE721021 GYA721020:GYA721021 HHW721020:HHW721021 HRS721020:HRS721021 IBO721020:IBO721021 ILK721020:ILK721021 IVG721020:IVG721021 JFC721020:JFC721021 JOY721020:JOY721021 JYU721020:JYU721021 KIQ721020:KIQ721021 KSM721020:KSM721021 LCI721020:LCI721021 LME721020:LME721021 LWA721020:LWA721021 MFW721020:MFW721021 MPS721020:MPS721021 MZO721020:MZO721021 NJK721020:NJK721021 NTG721020:NTG721021 ODC721020:ODC721021 OMY721020:OMY721021 OWU721020:OWU721021 PGQ721020:PGQ721021 PQM721020:PQM721021 QAI721020:QAI721021 QKE721020:QKE721021 QUA721020:QUA721021 RDW721020:RDW721021 RNS721020:RNS721021 RXO721020:RXO721021 SHK721020:SHK721021 SRG721020:SRG721021 TBC721020:TBC721021 TKY721020:TKY721021 TUU721020:TUU721021 UEQ721020:UEQ721021 UOM721020:UOM721021 UYI721020:UYI721021 VIE721020:VIE721021 VSA721020:VSA721021 WBW721020:WBW721021 WLS721020:WLS721021 WVO721020:WVO721021 G786556:G786557 JC786556:JC786557 SY786556:SY786557 ACU786556:ACU786557 AMQ786556:AMQ786557 AWM786556:AWM786557 BGI786556:BGI786557 BQE786556:BQE786557 CAA786556:CAA786557 CJW786556:CJW786557 CTS786556:CTS786557 DDO786556:DDO786557 DNK786556:DNK786557 DXG786556:DXG786557 EHC786556:EHC786557 EQY786556:EQY786557 FAU786556:FAU786557 FKQ786556:FKQ786557 FUM786556:FUM786557 GEI786556:GEI786557 GOE786556:GOE786557 GYA786556:GYA786557 HHW786556:HHW786557 HRS786556:HRS786557 IBO786556:IBO786557 ILK786556:ILK786557 IVG786556:IVG786557 JFC786556:JFC786557 JOY786556:JOY786557 JYU786556:JYU786557 KIQ786556:KIQ786557 KSM786556:KSM786557 LCI786556:LCI786557 LME786556:LME786557 LWA786556:LWA786557 MFW786556:MFW786557 MPS786556:MPS786557 MZO786556:MZO786557 NJK786556:NJK786557 NTG786556:NTG786557 ODC786556:ODC786557 OMY786556:OMY786557 OWU786556:OWU786557 PGQ786556:PGQ786557 PQM786556:PQM786557 QAI786556:QAI786557 QKE786556:QKE786557 QUA786556:QUA786557 RDW786556:RDW786557 RNS786556:RNS786557 RXO786556:RXO786557 SHK786556:SHK786557 SRG786556:SRG786557 TBC786556:TBC786557 TKY786556:TKY786557 TUU786556:TUU786557 UEQ786556:UEQ786557 UOM786556:UOM786557 UYI786556:UYI786557 VIE786556:VIE786557 VSA786556:VSA786557 WBW786556:WBW786557 WLS786556:WLS786557 WVO786556:WVO786557 G852092:G852093 JC852092:JC852093 SY852092:SY852093 ACU852092:ACU852093 AMQ852092:AMQ852093 AWM852092:AWM852093 BGI852092:BGI852093 BQE852092:BQE852093 CAA852092:CAA852093 CJW852092:CJW852093 CTS852092:CTS852093 DDO852092:DDO852093 DNK852092:DNK852093 DXG852092:DXG852093 EHC852092:EHC852093 EQY852092:EQY852093 FAU852092:FAU852093 FKQ852092:FKQ852093 FUM852092:FUM852093 GEI852092:GEI852093 GOE852092:GOE852093 GYA852092:GYA852093 HHW852092:HHW852093 HRS852092:HRS852093 IBO852092:IBO852093 ILK852092:ILK852093 IVG852092:IVG852093 JFC852092:JFC852093 JOY852092:JOY852093 JYU852092:JYU852093 KIQ852092:KIQ852093 KSM852092:KSM852093 LCI852092:LCI852093 LME852092:LME852093 LWA852092:LWA852093 MFW852092:MFW852093 MPS852092:MPS852093 MZO852092:MZO852093 NJK852092:NJK852093 NTG852092:NTG852093 ODC852092:ODC852093 OMY852092:OMY852093 OWU852092:OWU852093 PGQ852092:PGQ852093 PQM852092:PQM852093 QAI852092:QAI852093 QKE852092:QKE852093 QUA852092:QUA852093 RDW852092:RDW852093 RNS852092:RNS852093 RXO852092:RXO852093 SHK852092:SHK852093 SRG852092:SRG852093 TBC852092:TBC852093 TKY852092:TKY852093 TUU852092:TUU852093 UEQ852092:UEQ852093 UOM852092:UOM852093 UYI852092:UYI852093 VIE852092:VIE852093 VSA852092:VSA852093 WBW852092:WBW852093 WLS852092:WLS852093 WVO852092:WVO852093 G917628:G917629 JC917628:JC917629 SY917628:SY917629 ACU917628:ACU917629 AMQ917628:AMQ917629 AWM917628:AWM917629 BGI917628:BGI917629 BQE917628:BQE917629 CAA917628:CAA917629 CJW917628:CJW917629 CTS917628:CTS917629 DDO917628:DDO917629 DNK917628:DNK917629 DXG917628:DXG917629 EHC917628:EHC917629 EQY917628:EQY917629 FAU917628:FAU917629 FKQ917628:FKQ917629 FUM917628:FUM917629 GEI917628:GEI917629 GOE917628:GOE917629 GYA917628:GYA917629 HHW917628:HHW917629 HRS917628:HRS917629 IBO917628:IBO917629 ILK917628:ILK917629 IVG917628:IVG917629 JFC917628:JFC917629 JOY917628:JOY917629 JYU917628:JYU917629 KIQ917628:KIQ917629 KSM917628:KSM917629 LCI917628:LCI917629 LME917628:LME917629 LWA917628:LWA917629 MFW917628:MFW917629 MPS917628:MPS917629 MZO917628:MZO917629 NJK917628:NJK917629 NTG917628:NTG917629 ODC917628:ODC917629 OMY917628:OMY917629 OWU917628:OWU917629 PGQ917628:PGQ917629 PQM917628:PQM917629 QAI917628:QAI917629 QKE917628:QKE917629 QUA917628:QUA917629 RDW917628:RDW917629 RNS917628:RNS917629 RXO917628:RXO917629 SHK917628:SHK917629 SRG917628:SRG917629 TBC917628:TBC917629 TKY917628:TKY917629 TUU917628:TUU917629 UEQ917628:UEQ917629 UOM917628:UOM917629 UYI917628:UYI917629 VIE917628:VIE917629 VSA917628:VSA917629 WBW917628:WBW917629 WLS917628:WLS917629 WVO917628:WVO917629 G983164:G983165 JC983164:JC983165 SY983164:SY983165 ACU983164:ACU983165 AMQ983164:AMQ983165 AWM983164:AWM983165 BGI983164:BGI983165 BQE983164:BQE983165 CAA983164:CAA983165 CJW983164:CJW983165 CTS983164:CTS983165 DDO983164:DDO983165 DNK983164:DNK983165 DXG983164:DXG983165 EHC983164:EHC983165 EQY983164:EQY983165 FAU983164:FAU983165 FKQ983164:FKQ983165 FUM983164:FUM983165 GEI983164:GEI983165 GOE983164:GOE983165 GYA983164:GYA983165 HHW983164:HHW983165 HRS983164:HRS983165 IBO983164:IBO983165 ILK983164:ILK983165 IVG983164:IVG983165 JFC983164:JFC983165 JOY983164:JOY983165 JYU983164:JYU983165 KIQ983164:KIQ983165 KSM983164:KSM983165 LCI983164:LCI983165 LME983164:LME983165 LWA983164:LWA983165 MFW983164:MFW983165 MPS983164:MPS983165 MZO983164:MZO983165 NJK983164:NJK983165 NTG983164:NTG983165 ODC983164:ODC983165 OMY983164:OMY983165 OWU983164:OWU983165 PGQ983164:PGQ983165 PQM983164:PQM983165 QAI983164:QAI983165 QKE983164:QKE983165 QUA983164:QUA983165 RDW983164:RDW983165 RNS983164:RNS983165 RXO983164:RXO983165 SHK983164:SHK983165 SRG983164:SRG983165 TBC983164:TBC983165 TKY983164:TKY983165 TUU983164:TUU983165 UEQ983164:UEQ983165 UOM983164:UOM983165 UYI983164:UYI983165 VIE983164:VIE983165 VSA983164:VSA983165 WBW983164:WBW983165 WLS983164:WLS983165 WVO983164:WVO983165 C131 IY131 SU131 ACQ131 AMM131 AWI131 BGE131 BQA131 BZW131 CJS131 CTO131 DDK131 DNG131 DXC131 EGY131 EQU131 FAQ131 FKM131 FUI131 GEE131 GOA131 GXW131 HHS131 HRO131 IBK131 ILG131 IVC131 JEY131 JOU131 JYQ131 KIM131 KSI131 LCE131 LMA131 LVW131 MFS131 MPO131 MZK131 NJG131 NTC131 OCY131 OMU131 OWQ131 PGM131 PQI131 QAE131 QKA131 QTW131 RDS131 RNO131 RXK131 SHG131 SRC131 TAY131 TKU131 TUQ131 UEM131 UOI131 UYE131 VIA131 VRW131 WBS131 WLO131 WVK131 C65667 IY65667 SU65667 ACQ65667 AMM65667 AWI65667 BGE65667 BQA65667 BZW65667 CJS65667 CTO65667 DDK65667 DNG65667 DXC65667 EGY65667 EQU65667 FAQ65667 FKM65667 FUI65667 GEE65667 GOA65667 GXW65667 HHS65667 HRO65667 IBK65667 ILG65667 IVC65667 JEY65667 JOU65667 JYQ65667 KIM65667 KSI65667 LCE65667 LMA65667 LVW65667 MFS65667 MPO65667 MZK65667 NJG65667 NTC65667 OCY65667 OMU65667 OWQ65667 PGM65667 PQI65667 QAE65667 QKA65667 QTW65667 RDS65667 RNO65667 RXK65667 SHG65667 SRC65667 TAY65667 TKU65667 TUQ65667 UEM65667 UOI65667 UYE65667 VIA65667 VRW65667 WBS65667 WLO65667 WVK65667 C131203 IY131203 SU131203 ACQ131203 AMM131203 AWI131203 BGE131203 BQA131203 BZW131203 CJS131203 CTO131203 DDK131203 DNG131203 DXC131203 EGY131203 EQU131203 FAQ131203 FKM131203 FUI131203 GEE131203 GOA131203 GXW131203 HHS131203 HRO131203 IBK131203 ILG131203 IVC131203 JEY131203 JOU131203 JYQ131203 KIM131203 KSI131203 LCE131203 LMA131203 LVW131203 MFS131203 MPO131203 MZK131203 NJG131203 NTC131203 OCY131203 OMU131203 OWQ131203 PGM131203 PQI131203 QAE131203 QKA131203 QTW131203 RDS131203 RNO131203 RXK131203 SHG131203 SRC131203 TAY131203 TKU131203 TUQ131203 UEM131203 UOI131203 UYE131203 VIA131203 VRW131203 WBS131203 WLO131203 WVK131203 C196739 IY196739 SU196739 ACQ196739 AMM196739 AWI196739 BGE196739 BQA196739 BZW196739 CJS196739 CTO196739 DDK196739 DNG196739 DXC196739 EGY196739 EQU196739 FAQ196739 FKM196739 FUI196739 GEE196739 GOA196739 GXW196739 HHS196739 HRO196739 IBK196739 ILG196739 IVC196739 JEY196739 JOU196739 JYQ196739 KIM196739 KSI196739 LCE196739 LMA196739 LVW196739 MFS196739 MPO196739 MZK196739 NJG196739 NTC196739 OCY196739 OMU196739 OWQ196739 PGM196739 PQI196739 QAE196739 QKA196739 QTW196739 RDS196739 RNO196739 RXK196739 SHG196739 SRC196739 TAY196739 TKU196739 TUQ196739 UEM196739 UOI196739 UYE196739 VIA196739 VRW196739 WBS196739 WLO196739 WVK196739 C262275 IY262275 SU262275 ACQ262275 AMM262275 AWI262275 BGE262275 BQA262275 BZW262275 CJS262275 CTO262275 DDK262275 DNG262275 DXC262275 EGY262275 EQU262275 FAQ262275 FKM262275 FUI262275 GEE262275 GOA262275 GXW262275 HHS262275 HRO262275 IBK262275 ILG262275 IVC262275 JEY262275 JOU262275 JYQ262275 KIM262275 KSI262275 LCE262275 LMA262275 LVW262275 MFS262275 MPO262275 MZK262275 NJG262275 NTC262275 OCY262275 OMU262275 OWQ262275 PGM262275 PQI262275 QAE262275 QKA262275 QTW262275 RDS262275 RNO262275 RXK262275 SHG262275 SRC262275 TAY262275 TKU262275 TUQ262275 UEM262275 UOI262275 UYE262275 VIA262275 VRW262275 WBS262275 WLO262275 WVK262275 C327811 IY327811 SU327811 ACQ327811 AMM327811 AWI327811 BGE327811 BQA327811 BZW327811 CJS327811 CTO327811 DDK327811 DNG327811 DXC327811 EGY327811 EQU327811 FAQ327811 FKM327811 FUI327811 GEE327811 GOA327811 GXW327811 HHS327811 HRO327811 IBK327811 ILG327811 IVC327811 JEY327811 JOU327811 JYQ327811 KIM327811 KSI327811 LCE327811 LMA327811 LVW327811 MFS327811 MPO327811 MZK327811 NJG327811 NTC327811 OCY327811 OMU327811 OWQ327811 PGM327811 PQI327811 QAE327811 QKA327811 QTW327811 RDS327811 RNO327811 RXK327811 SHG327811 SRC327811 TAY327811 TKU327811 TUQ327811 UEM327811 UOI327811 UYE327811 VIA327811 VRW327811 WBS327811 WLO327811 WVK327811 C393347 IY393347 SU393347 ACQ393347 AMM393347 AWI393347 BGE393347 BQA393347 BZW393347 CJS393347 CTO393347 DDK393347 DNG393347 DXC393347 EGY393347 EQU393347 FAQ393347 FKM393347 FUI393347 GEE393347 GOA393347 GXW393347 HHS393347 HRO393347 IBK393347 ILG393347 IVC393347 JEY393347 JOU393347 JYQ393347 KIM393347 KSI393347 LCE393347 LMA393347 LVW393347 MFS393347 MPO393347 MZK393347 NJG393347 NTC393347 OCY393347 OMU393347 OWQ393347 PGM393347 PQI393347 QAE393347 QKA393347 QTW393347 RDS393347 RNO393347 RXK393347 SHG393347 SRC393347 TAY393347 TKU393347 TUQ393347 UEM393347 UOI393347 UYE393347 VIA393347 VRW393347 WBS393347 WLO393347 WVK393347 C458883 IY458883 SU458883 ACQ458883 AMM458883 AWI458883 BGE458883 BQA458883 BZW458883 CJS458883 CTO458883 DDK458883 DNG458883 DXC458883 EGY458883 EQU458883 FAQ458883 FKM458883 FUI458883 GEE458883 GOA458883 GXW458883 HHS458883 HRO458883 IBK458883 ILG458883 IVC458883 JEY458883 JOU458883 JYQ458883 KIM458883 KSI458883 LCE458883 LMA458883 LVW458883 MFS458883 MPO458883 MZK458883 NJG458883 NTC458883 OCY458883 OMU458883 OWQ458883 PGM458883 PQI458883 QAE458883 QKA458883 QTW458883 RDS458883 RNO458883 RXK458883 SHG458883 SRC458883 TAY458883 TKU458883 TUQ458883 UEM458883 UOI458883 UYE458883 VIA458883 VRW458883 WBS458883 WLO458883 WVK458883 C524419 IY524419 SU524419 ACQ524419 AMM524419 AWI524419 BGE524419 BQA524419 BZW524419 CJS524419 CTO524419 DDK524419 DNG524419 DXC524419 EGY524419 EQU524419 FAQ524419 FKM524419 FUI524419 GEE524419 GOA524419 GXW524419 HHS524419 HRO524419 IBK524419 ILG524419 IVC524419 JEY524419 JOU524419 JYQ524419 KIM524419 KSI524419 LCE524419 LMA524419 LVW524419 MFS524419 MPO524419 MZK524419 NJG524419 NTC524419 OCY524419 OMU524419 OWQ524419 PGM524419 PQI524419 QAE524419 QKA524419 QTW524419 RDS524419 RNO524419 RXK524419 SHG524419 SRC524419 TAY524419 TKU524419 TUQ524419 UEM524419 UOI524419 UYE524419 VIA524419 VRW524419 WBS524419 WLO524419 WVK524419 C589955 IY589955 SU589955 ACQ589955 AMM589955 AWI589955 BGE589955 BQA589955 BZW589955 CJS589955 CTO589955 DDK589955 DNG589955 DXC589955 EGY589955 EQU589955 FAQ589955 FKM589955 FUI589955 GEE589955 GOA589955 GXW589955 HHS589955 HRO589955 IBK589955 ILG589955 IVC589955 JEY589955 JOU589955 JYQ589955 KIM589955 KSI589955 LCE589955 LMA589955 LVW589955 MFS589955 MPO589955 MZK589955 NJG589955 NTC589955 OCY589955 OMU589955 OWQ589955 PGM589955 PQI589955 QAE589955 QKA589955 QTW589955 RDS589955 RNO589955 RXK589955 SHG589955 SRC589955 TAY589955 TKU589955 TUQ589955 UEM589955 UOI589955 UYE589955 VIA589955 VRW589955 WBS589955 WLO589955 WVK589955 C655491 IY655491 SU655491 ACQ655491 AMM655491 AWI655491 BGE655491 BQA655491 BZW655491 CJS655491 CTO655491 DDK655491 DNG655491 DXC655491 EGY655491 EQU655491 FAQ655491 FKM655491 FUI655491 GEE655491 GOA655491 GXW655491 HHS655491 HRO655491 IBK655491 ILG655491 IVC655491 JEY655491 JOU655491 JYQ655491 KIM655491 KSI655491 LCE655491 LMA655491 LVW655491 MFS655491 MPO655491 MZK655491 NJG655491 NTC655491 OCY655491 OMU655491 OWQ655491 PGM655491 PQI655491 QAE655491 QKA655491 QTW655491 RDS655491 RNO655491 RXK655491 SHG655491 SRC655491 TAY655491 TKU655491 TUQ655491 UEM655491 UOI655491 UYE655491 VIA655491 VRW655491 WBS655491 WLO655491 WVK655491 C721027 IY721027 SU721027 ACQ721027 AMM721027 AWI721027 BGE721027 BQA721027 BZW721027 CJS721027 CTO721027 DDK721027 DNG721027 DXC721027 EGY721027 EQU721027 FAQ721027 FKM721027 FUI721027 GEE721027 GOA721027 GXW721027 HHS721027 HRO721027 IBK721027 ILG721027 IVC721027 JEY721027 JOU721027 JYQ721027 KIM721027 KSI721027 LCE721027 LMA721027 LVW721027 MFS721027 MPO721027 MZK721027 NJG721027 NTC721027 OCY721027 OMU721027 OWQ721027 PGM721027 PQI721027 QAE721027 QKA721027 QTW721027 RDS721027 RNO721027 RXK721027 SHG721027 SRC721027 TAY721027 TKU721027 TUQ721027 UEM721027 UOI721027 UYE721027 VIA721027 VRW721027 WBS721027 WLO721027 WVK721027 C786563 IY786563 SU786563 ACQ786563 AMM786563 AWI786563 BGE786563 BQA786563 BZW786563 CJS786563 CTO786563 DDK786563 DNG786563 DXC786563 EGY786563 EQU786563 FAQ786563 FKM786563 FUI786563 GEE786563 GOA786563 GXW786563 HHS786563 HRO786563 IBK786563 ILG786563 IVC786563 JEY786563 JOU786563 JYQ786563 KIM786563 KSI786563 LCE786563 LMA786563 LVW786563 MFS786563 MPO786563 MZK786563 NJG786563 NTC786563 OCY786563 OMU786563 OWQ786563 PGM786563 PQI786563 QAE786563 QKA786563 QTW786563 RDS786563 RNO786563 RXK786563 SHG786563 SRC786563 TAY786563 TKU786563 TUQ786563 UEM786563 UOI786563 UYE786563 VIA786563 VRW786563 WBS786563 WLO786563 WVK786563 C852099 IY852099 SU852099 ACQ852099 AMM852099 AWI852099 BGE852099 BQA852099 BZW852099 CJS852099 CTO852099 DDK852099 DNG852099 DXC852099 EGY852099 EQU852099 FAQ852099 FKM852099 FUI852099 GEE852099 GOA852099 GXW852099 HHS852099 HRO852099 IBK852099 ILG852099 IVC852099 JEY852099 JOU852099 JYQ852099 KIM852099 KSI852099 LCE852099 LMA852099 LVW852099 MFS852099 MPO852099 MZK852099 NJG852099 NTC852099 OCY852099 OMU852099 OWQ852099 PGM852099 PQI852099 QAE852099 QKA852099 QTW852099 RDS852099 RNO852099 RXK852099 SHG852099 SRC852099 TAY852099 TKU852099 TUQ852099 UEM852099 UOI852099 UYE852099 VIA852099 VRW852099 WBS852099 WLO852099 WVK852099 C917635 IY917635 SU917635 ACQ917635 AMM917635 AWI917635 BGE917635 BQA917635 BZW917635 CJS917635 CTO917635 DDK917635 DNG917635 DXC917635 EGY917635 EQU917635 FAQ917635 FKM917635 FUI917635 GEE917635 GOA917635 GXW917635 HHS917635 HRO917635 IBK917635 ILG917635 IVC917635 JEY917635 JOU917635 JYQ917635 KIM917635 KSI917635 LCE917635 LMA917635 LVW917635 MFS917635 MPO917635 MZK917635 NJG917635 NTC917635 OCY917635 OMU917635 OWQ917635 PGM917635 PQI917635 QAE917635 QKA917635 QTW917635 RDS917635 RNO917635 RXK917635 SHG917635 SRC917635 TAY917635 TKU917635 TUQ917635 UEM917635 UOI917635 UYE917635 VIA917635 VRW917635 WBS917635 WLO917635 WVK917635 C983171 IY983171 SU983171 ACQ983171 AMM983171 AWI983171 BGE983171 BQA983171 BZW983171 CJS983171 CTO983171 DDK983171 DNG983171 DXC983171 EGY983171 EQU983171 FAQ983171 FKM983171 FUI983171 GEE983171 GOA983171 GXW983171 HHS983171 HRO983171 IBK983171 ILG983171 IVC983171 JEY983171 JOU983171 JYQ983171 KIM983171 KSI983171 LCE983171 LMA983171 LVW983171 MFS983171 MPO983171 MZK983171 NJG983171 NTC983171 OCY983171 OMU983171 OWQ983171 PGM983171 PQI983171 QAE983171 QKA983171 QTW983171 RDS983171 RNO983171 RXK983171 SHG983171 SRC983171 TAY983171 TKU983171 TUQ983171 UEM983171 UOI983171 UYE983171 VIA983171 VRW983171 WBS983171 WLO983171 WVK983171 G130:G131 JC130:JC131 SY130:SY131 ACU130:ACU131 AMQ130:AMQ131 AWM130:AWM131 BGI130:BGI131 BQE130:BQE131 CAA130:CAA131 CJW130:CJW131 CTS130:CTS131 DDO130:DDO131 DNK130:DNK131 DXG130:DXG131 EHC130:EHC131 EQY130:EQY131 FAU130:FAU131 FKQ130:FKQ131 FUM130:FUM131 GEI130:GEI131 GOE130:GOE131 GYA130:GYA131 HHW130:HHW131 HRS130:HRS131 IBO130:IBO131 ILK130:ILK131 IVG130:IVG131 JFC130:JFC131 JOY130:JOY131 JYU130:JYU131 KIQ130:KIQ131 KSM130:KSM131 LCI130:LCI131 LME130:LME131 LWA130:LWA131 MFW130:MFW131 MPS130:MPS131 MZO130:MZO131 NJK130:NJK131 NTG130:NTG131 ODC130:ODC131 OMY130:OMY131 OWU130:OWU131 PGQ130:PGQ131 PQM130:PQM131 QAI130:QAI131 QKE130:QKE131 QUA130:QUA131 RDW130:RDW131 RNS130:RNS131 RXO130:RXO131 SHK130:SHK131 SRG130:SRG131 TBC130:TBC131 TKY130:TKY131 TUU130:TUU131 UEQ130:UEQ131 UOM130:UOM131 UYI130:UYI131 VIE130:VIE131 VSA130:VSA131 WBW130:WBW131 WLS130:WLS131 WVO130:WVO131 G65666:G65667 JC65666:JC65667 SY65666:SY65667 ACU65666:ACU65667 AMQ65666:AMQ65667 AWM65666:AWM65667 BGI65666:BGI65667 BQE65666:BQE65667 CAA65666:CAA65667 CJW65666:CJW65667 CTS65666:CTS65667 DDO65666:DDO65667 DNK65666:DNK65667 DXG65666:DXG65667 EHC65666:EHC65667 EQY65666:EQY65667 FAU65666:FAU65667 FKQ65666:FKQ65667 FUM65666:FUM65667 GEI65666:GEI65667 GOE65666:GOE65667 GYA65666:GYA65667 HHW65666:HHW65667 HRS65666:HRS65667 IBO65666:IBO65667 ILK65666:ILK65667 IVG65666:IVG65667 JFC65666:JFC65667 JOY65666:JOY65667 JYU65666:JYU65667 KIQ65666:KIQ65667 KSM65666:KSM65667 LCI65666:LCI65667 LME65666:LME65667 LWA65666:LWA65667 MFW65666:MFW65667 MPS65666:MPS65667 MZO65666:MZO65667 NJK65666:NJK65667 NTG65666:NTG65667 ODC65666:ODC65667 OMY65666:OMY65667 OWU65666:OWU65667 PGQ65666:PGQ65667 PQM65666:PQM65667 QAI65666:QAI65667 QKE65666:QKE65667 QUA65666:QUA65667 RDW65666:RDW65667 RNS65666:RNS65667 RXO65666:RXO65667 SHK65666:SHK65667 SRG65666:SRG65667 TBC65666:TBC65667 TKY65666:TKY65667 TUU65666:TUU65667 UEQ65666:UEQ65667 UOM65666:UOM65667 UYI65666:UYI65667 VIE65666:VIE65667 VSA65666:VSA65667 WBW65666:WBW65667 WLS65666:WLS65667 WVO65666:WVO65667 G131202:G131203 JC131202:JC131203 SY131202:SY131203 ACU131202:ACU131203 AMQ131202:AMQ131203 AWM131202:AWM131203 BGI131202:BGI131203 BQE131202:BQE131203 CAA131202:CAA131203 CJW131202:CJW131203 CTS131202:CTS131203 DDO131202:DDO131203 DNK131202:DNK131203 DXG131202:DXG131203 EHC131202:EHC131203 EQY131202:EQY131203 FAU131202:FAU131203 FKQ131202:FKQ131203 FUM131202:FUM131203 GEI131202:GEI131203 GOE131202:GOE131203 GYA131202:GYA131203 HHW131202:HHW131203 HRS131202:HRS131203 IBO131202:IBO131203 ILK131202:ILK131203 IVG131202:IVG131203 JFC131202:JFC131203 JOY131202:JOY131203 JYU131202:JYU131203 KIQ131202:KIQ131203 KSM131202:KSM131203 LCI131202:LCI131203 LME131202:LME131203 LWA131202:LWA131203 MFW131202:MFW131203 MPS131202:MPS131203 MZO131202:MZO131203 NJK131202:NJK131203 NTG131202:NTG131203 ODC131202:ODC131203 OMY131202:OMY131203 OWU131202:OWU131203 PGQ131202:PGQ131203 PQM131202:PQM131203 QAI131202:QAI131203 QKE131202:QKE131203 QUA131202:QUA131203 RDW131202:RDW131203 RNS131202:RNS131203 RXO131202:RXO131203 SHK131202:SHK131203 SRG131202:SRG131203 TBC131202:TBC131203 TKY131202:TKY131203 TUU131202:TUU131203 UEQ131202:UEQ131203 UOM131202:UOM131203 UYI131202:UYI131203 VIE131202:VIE131203 VSA131202:VSA131203 WBW131202:WBW131203 WLS131202:WLS131203 WVO131202:WVO131203 G196738:G196739 JC196738:JC196739 SY196738:SY196739 ACU196738:ACU196739 AMQ196738:AMQ196739 AWM196738:AWM196739 BGI196738:BGI196739 BQE196738:BQE196739 CAA196738:CAA196739 CJW196738:CJW196739 CTS196738:CTS196739 DDO196738:DDO196739 DNK196738:DNK196739 DXG196738:DXG196739 EHC196738:EHC196739 EQY196738:EQY196739 FAU196738:FAU196739 FKQ196738:FKQ196739 FUM196738:FUM196739 GEI196738:GEI196739 GOE196738:GOE196739 GYA196738:GYA196739 HHW196738:HHW196739 HRS196738:HRS196739 IBO196738:IBO196739 ILK196738:ILK196739 IVG196738:IVG196739 JFC196738:JFC196739 JOY196738:JOY196739 JYU196738:JYU196739 KIQ196738:KIQ196739 KSM196738:KSM196739 LCI196738:LCI196739 LME196738:LME196739 LWA196738:LWA196739 MFW196738:MFW196739 MPS196738:MPS196739 MZO196738:MZO196739 NJK196738:NJK196739 NTG196738:NTG196739 ODC196738:ODC196739 OMY196738:OMY196739 OWU196738:OWU196739 PGQ196738:PGQ196739 PQM196738:PQM196739 QAI196738:QAI196739 QKE196738:QKE196739 QUA196738:QUA196739 RDW196738:RDW196739 RNS196738:RNS196739 RXO196738:RXO196739 SHK196738:SHK196739 SRG196738:SRG196739 TBC196738:TBC196739 TKY196738:TKY196739 TUU196738:TUU196739 UEQ196738:UEQ196739 UOM196738:UOM196739 UYI196738:UYI196739 VIE196738:VIE196739 VSA196738:VSA196739 WBW196738:WBW196739 WLS196738:WLS196739 WVO196738:WVO196739 G262274:G262275 JC262274:JC262275 SY262274:SY262275 ACU262274:ACU262275 AMQ262274:AMQ262275 AWM262274:AWM262275 BGI262274:BGI262275 BQE262274:BQE262275 CAA262274:CAA262275 CJW262274:CJW262275 CTS262274:CTS262275 DDO262274:DDO262275 DNK262274:DNK262275 DXG262274:DXG262275 EHC262274:EHC262275 EQY262274:EQY262275 FAU262274:FAU262275 FKQ262274:FKQ262275 FUM262274:FUM262275 GEI262274:GEI262275 GOE262274:GOE262275 GYA262274:GYA262275 HHW262274:HHW262275 HRS262274:HRS262275 IBO262274:IBO262275 ILK262274:ILK262275 IVG262274:IVG262275 JFC262274:JFC262275 JOY262274:JOY262275 JYU262274:JYU262275 KIQ262274:KIQ262275 KSM262274:KSM262275 LCI262274:LCI262275 LME262274:LME262275 LWA262274:LWA262275 MFW262274:MFW262275 MPS262274:MPS262275 MZO262274:MZO262275 NJK262274:NJK262275 NTG262274:NTG262275 ODC262274:ODC262275 OMY262274:OMY262275 OWU262274:OWU262275 PGQ262274:PGQ262275 PQM262274:PQM262275 QAI262274:QAI262275 QKE262274:QKE262275 QUA262274:QUA262275 RDW262274:RDW262275 RNS262274:RNS262275 RXO262274:RXO262275 SHK262274:SHK262275 SRG262274:SRG262275 TBC262274:TBC262275 TKY262274:TKY262275 TUU262274:TUU262275 UEQ262274:UEQ262275 UOM262274:UOM262275 UYI262274:UYI262275 VIE262274:VIE262275 VSA262274:VSA262275 WBW262274:WBW262275 WLS262274:WLS262275 WVO262274:WVO262275 G327810:G327811 JC327810:JC327811 SY327810:SY327811 ACU327810:ACU327811 AMQ327810:AMQ327811 AWM327810:AWM327811 BGI327810:BGI327811 BQE327810:BQE327811 CAA327810:CAA327811 CJW327810:CJW327811 CTS327810:CTS327811 DDO327810:DDO327811 DNK327810:DNK327811 DXG327810:DXG327811 EHC327810:EHC327811 EQY327810:EQY327811 FAU327810:FAU327811 FKQ327810:FKQ327811 FUM327810:FUM327811 GEI327810:GEI327811 GOE327810:GOE327811 GYA327810:GYA327811 HHW327810:HHW327811 HRS327810:HRS327811 IBO327810:IBO327811 ILK327810:ILK327811 IVG327810:IVG327811 JFC327810:JFC327811 JOY327810:JOY327811 JYU327810:JYU327811 KIQ327810:KIQ327811 KSM327810:KSM327811 LCI327810:LCI327811 LME327810:LME327811 LWA327810:LWA327811 MFW327810:MFW327811 MPS327810:MPS327811 MZO327810:MZO327811 NJK327810:NJK327811 NTG327810:NTG327811 ODC327810:ODC327811 OMY327810:OMY327811 OWU327810:OWU327811 PGQ327810:PGQ327811 PQM327810:PQM327811 QAI327810:QAI327811 QKE327810:QKE327811 QUA327810:QUA327811 RDW327810:RDW327811 RNS327810:RNS327811 RXO327810:RXO327811 SHK327810:SHK327811 SRG327810:SRG327811 TBC327810:TBC327811 TKY327810:TKY327811 TUU327810:TUU327811 UEQ327810:UEQ327811 UOM327810:UOM327811 UYI327810:UYI327811 VIE327810:VIE327811 VSA327810:VSA327811 WBW327810:WBW327811 WLS327810:WLS327811 WVO327810:WVO327811 G393346:G393347 JC393346:JC393347 SY393346:SY393347 ACU393346:ACU393347 AMQ393346:AMQ393347 AWM393346:AWM393347 BGI393346:BGI393347 BQE393346:BQE393347 CAA393346:CAA393347 CJW393346:CJW393347 CTS393346:CTS393347 DDO393346:DDO393347 DNK393346:DNK393347 DXG393346:DXG393347 EHC393346:EHC393347 EQY393346:EQY393347 FAU393346:FAU393347 FKQ393346:FKQ393347 FUM393346:FUM393347 GEI393346:GEI393347 GOE393346:GOE393347 GYA393346:GYA393347 HHW393346:HHW393347 HRS393346:HRS393347 IBO393346:IBO393347 ILK393346:ILK393347 IVG393346:IVG393347 JFC393346:JFC393347 JOY393346:JOY393347 JYU393346:JYU393347 KIQ393346:KIQ393347 KSM393346:KSM393347 LCI393346:LCI393347 LME393346:LME393347 LWA393346:LWA393347 MFW393346:MFW393347 MPS393346:MPS393347 MZO393346:MZO393347 NJK393346:NJK393347 NTG393346:NTG393347 ODC393346:ODC393347 OMY393346:OMY393347 OWU393346:OWU393347 PGQ393346:PGQ393347 PQM393346:PQM393347 QAI393346:QAI393347 QKE393346:QKE393347 QUA393346:QUA393347 RDW393346:RDW393347 RNS393346:RNS393347 RXO393346:RXO393347 SHK393346:SHK393347 SRG393346:SRG393347 TBC393346:TBC393347 TKY393346:TKY393347 TUU393346:TUU393347 UEQ393346:UEQ393347 UOM393346:UOM393347 UYI393346:UYI393347 VIE393346:VIE393347 VSA393346:VSA393347 WBW393346:WBW393347 WLS393346:WLS393347 WVO393346:WVO393347 G458882:G458883 JC458882:JC458883 SY458882:SY458883 ACU458882:ACU458883 AMQ458882:AMQ458883 AWM458882:AWM458883 BGI458882:BGI458883 BQE458882:BQE458883 CAA458882:CAA458883 CJW458882:CJW458883 CTS458882:CTS458883 DDO458882:DDO458883 DNK458882:DNK458883 DXG458882:DXG458883 EHC458882:EHC458883 EQY458882:EQY458883 FAU458882:FAU458883 FKQ458882:FKQ458883 FUM458882:FUM458883 GEI458882:GEI458883 GOE458882:GOE458883 GYA458882:GYA458883 HHW458882:HHW458883 HRS458882:HRS458883 IBO458882:IBO458883 ILK458882:ILK458883 IVG458882:IVG458883 JFC458882:JFC458883 JOY458882:JOY458883 JYU458882:JYU458883 KIQ458882:KIQ458883 KSM458882:KSM458883 LCI458882:LCI458883 LME458882:LME458883 LWA458882:LWA458883 MFW458882:MFW458883 MPS458882:MPS458883 MZO458882:MZO458883 NJK458882:NJK458883 NTG458882:NTG458883 ODC458882:ODC458883 OMY458882:OMY458883 OWU458882:OWU458883 PGQ458882:PGQ458883 PQM458882:PQM458883 QAI458882:QAI458883 QKE458882:QKE458883 QUA458882:QUA458883 RDW458882:RDW458883 RNS458882:RNS458883 RXO458882:RXO458883 SHK458882:SHK458883 SRG458882:SRG458883 TBC458882:TBC458883 TKY458882:TKY458883 TUU458882:TUU458883 UEQ458882:UEQ458883 UOM458882:UOM458883 UYI458882:UYI458883 VIE458882:VIE458883 VSA458882:VSA458883 WBW458882:WBW458883 WLS458882:WLS458883 WVO458882:WVO458883 G524418:G524419 JC524418:JC524419 SY524418:SY524419 ACU524418:ACU524419 AMQ524418:AMQ524419 AWM524418:AWM524419 BGI524418:BGI524419 BQE524418:BQE524419 CAA524418:CAA524419 CJW524418:CJW524419 CTS524418:CTS524419 DDO524418:DDO524419 DNK524418:DNK524419 DXG524418:DXG524419 EHC524418:EHC524419 EQY524418:EQY524419 FAU524418:FAU524419 FKQ524418:FKQ524419 FUM524418:FUM524419 GEI524418:GEI524419 GOE524418:GOE524419 GYA524418:GYA524419 HHW524418:HHW524419 HRS524418:HRS524419 IBO524418:IBO524419 ILK524418:ILK524419 IVG524418:IVG524419 JFC524418:JFC524419 JOY524418:JOY524419 JYU524418:JYU524419 KIQ524418:KIQ524419 KSM524418:KSM524419 LCI524418:LCI524419 LME524418:LME524419 LWA524418:LWA524419 MFW524418:MFW524419 MPS524418:MPS524419 MZO524418:MZO524419 NJK524418:NJK524419 NTG524418:NTG524419 ODC524418:ODC524419 OMY524418:OMY524419 OWU524418:OWU524419 PGQ524418:PGQ524419 PQM524418:PQM524419 QAI524418:QAI524419 QKE524418:QKE524419 QUA524418:QUA524419 RDW524418:RDW524419 RNS524418:RNS524419 RXO524418:RXO524419 SHK524418:SHK524419 SRG524418:SRG524419 TBC524418:TBC524419 TKY524418:TKY524419 TUU524418:TUU524419 UEQ524418:UEQ524419 UOM524418:UOM524419 UYI524418:UYI524419 VIE524418:VIE524419 VSA524418:VSA524419 WBW524418:WBW524419 WLS524418:WLS524419 WVO524418:WVO524419 G589954:G589955 JC589954:JC589955 SY589954:SY589955 ACU589954:ACU589955 AMQ589954:AMQ589955 AWM589954:AWM589955 BGI589954:BGI589955 BQE589954:BQE589955 CAA589954:CAA589955 CJW589954:CJW589955 CTS589954:CTS589955 DDO589954:DDO589955 DNK589954:DNK589955 DXG589954:DXG589955 EHC589954:EHC589955 EQY589954:EQY589955 FAU589954:FAU589955 FKQ589954:FKQ589955 FUM589954:FUM589955 GEI589954:GEI589955 GOE589954:GOE589955 GYA589954:GYA589955 HHW589954:HHW589955 HRS589954:HRS589955 IBO589954:IBO589955 ILK589954:ILK589955 IVG589954:IVG589955 JFC589954:JFC589955 JOY589954:JOY589955 JYU589954:JYU589955 KIQ589954:KIQ589955 KSM589954:KSM589955 LCI589954:LCI589955 LME589954:LME589955 LWA589954:LWA589955 MFW589954:MFW589955 MPS589954:MPS589955 MZO589954:MZO589955 NJK589954:NJK589955 NTG589954:NTG589955 ODC589954:ODC589955 OMY589954:OMY589955 OWU589954:OWU589955 PGQ589954:PGQ589955 PQM589954:PQM589955 QAI589954:QAI589955 QKE589954:QKE589955 QUA589954:QUA589955 RDW589954:RDW589955 RNS589954:RNS589955 RXO589954:RXO589955 SHK589954:SHK589955 SRG589954:SRG589955 TBC589954:TBC589955 TKY589954:TKY589955 TUU589954:TUU589955 UEQ589954:UEQ589955 UOM589954:UOM589955 UYI589954:UYI589955 VIE589954:VIE589955 VSA589954:VSA589955 WBW589954:WBW589955 WLS589954:WLS589955 WVO589954:WVO589955 G655490:G655491 JC655490:JC655491 SY655490:SY655491 ACU655490:ACU655491 AMQ655490:AMQ655491 AWM655490:AWM655491 BGI655490:BGI655491 BQE655490:BQE655491 CAA655490:CAA655491 CJW655490:CJW655491 CTS655490:CTS655491 DDO655490:DDO655491 DNK655490:DNK655491 DXG655490:DXG655491 EHC655490:EHC655491 EQY655490:EQY655491 FAU655490:FAU655491 FKQ655490:FKQ655491 FUM655490:FUM655491 GEI655490:GEI655491 GOE655490:GOE655491 GYA655490:GYA655491 HHW655490:HHW655491 HRS655490:HRS655491 IBO655490:IBO655491 ILK655490:ILK655491 IVG655490:IVG655491 JFC655490:JFC655491 JOY655490:JOY655491 JYU655490:JYU655491 KIQ655490:KIQ655491 KSM655490:KSM655491 LCI655490:LCI655491 LME655490:LME655491 LWA655490:LWA655491 MFW655490:MFW655491 MPS655490:MPS655491 MZO655490:MZO655491 NJK655490:NJK655491 NTG655490:NTG655491 ODC655490:ODC655491 OMY655490:OMY655491 OWU655490:OWU655491 PGQ655490:PGQ655491 PQM655490:PQM655491 QAI655490:QAI655491 QKE655490:QKE655491 QUA655490:QUA655491 RDW655490:RDW655491 RNS655490:RNS655491 RXO655490:RXO655491 SHK655490:SHK655491 SRG655490:SRG655491 TBC655490:TBC655491 TKY655490:TKY655491 TUU655490:TUU655491 UEQ655490:UEQ655491 UOM655490:UOM655491 UYI655490:UYI655491 VIE655490:VIE655491 VSA655490:VSA655491 WBW655490:WBW655491 WLS655490:WLS655491 WVO655490:WVO655491 G721026:G721027 JC721026:JC721027 SY721026:SY721027 ACU721026:ACU721027 AMQ721026:AMQ721027 AWM721026:AWM721027 BGI721026:BGI721027 BQE721026:BQE721027 CAA721026:CAA721027 CJW721026:CJW721027 CTS721026:CTS721027 DDO721026:DDO721027 DNK721026:DNK721027 DXG721026:DXG721027 EHC721026:EHC721027 EQY721026:EQY721027 FAU721026:FAU721027 FKQ721026:FKQ721027 FUM721026:FUM721027 GEI721026:GEI721027 GOE721026:GOE721027 GYA721026:GYA721027 HHW721026:HHW721027 HRS721026:HRS721027 IBO721026:IBO721027 ILK721026:ILK721027 IVG721026:IVG721027 JFC721026:JFC721027 JOY721026:JOY721027 JYU721026:JYU721027 KIQ721026:KIQ721027 KSM721026:KSM721027 LCI721026:LCI721027 LME721026:LME721027 LWA721026:LWA721027 MFW721026:MFW721027 MPS721026:MPS721027 MZO721026:MZO721027 NJK721026:NJK721027 NTG721026:NTG721027 ODC721026:ODC721027 OMY721026:OMY721027 OWU721026:OWU721027 PGQ721026:PGQ721027 PQM721026:PQM721027 QAI721026:QAI721027 QKE721026:QKE721027 QUA721026:QUA721027 RDW721026:RDW721027 RNS721026:RNS721027 RXO721026:RXO721027 SHK721026:SHK721027 SRG721026:SRG721027 TBC721026:TBC721027 TKY721026:TKY721027 TUU721026:TUU721027 UEQ721026:UEQ721027 UOM721026:UOM721027 UYI721026:UYI721027 VIE721026:VIE721027 VSA721026:VSA721027 WBW721026:WBW721027 WLS721026:WLS721027 WVO721026:WVO721027 G786562:G786563 JC786562:JC786563 SY786562:SY786563 ACU786562:ACU786563 AMQ786562:AMQ786563 AWM786562:AWM786563 BGI786562:BGI786563 BQE786562:BQE786563 CAA786562:CAA786563 CJW786562:CJW786563 CTS786562:CTS786563 DDO786562:DDO786563 DNK786562:DNK786563 DXG786562:DXG786563 EHC786562:EHC786563 EQY786562:EQY786563 FAU786562:FAU786563 FKQ786562:FKQ786563 FUM786562:FUM786563 GEI786562:GEI786563 GOE786562:GOE786563 GYA786562:GYA786563 HHW786562:HHW786563 HRS786562:HRS786563 IBO786562:IBO786563 ILK786562:ILK786563 IVG786562:IVG786563 JFC786562:JFC786563 JOY786562:JOY786563 JYU786562:JYU786563 KIQ786562:KIQ786563 KSM786562:KSM786563 LCI786562:LCI786563 LME786562:LME786563 LWA786562:LWA786563 MFW786562:MFW786563 MPS786562:MPS786563 MZO786562:MZO786563 NJK786562:NJK786563 NTG786562:NTG786563 ODC786562:ODC786563 OMY786562:OMY786563 OWU786562:OWU786563 PGQ786562:PGQ786563 PQM786562:PQM786563 QAI786562:QAI786563 QKE786562:QKE786563 QUA786562:QUA786563 RDW786562:RDW786563 RNS786562:RNS786563 RXO786562:RXO786563 SHK786562:SHK786563 SRG786562:SRG786563 TBC786562:TBC786563 TKY786562:TKY786563 TUU786562:TUU786563 UEQ786562:UEQ786563 UOM786562:UOM786563 UYI786562:UYI786563 VIE786562:VIE786563 VSA786562:VSA786563 WBW786562:WBW786563 WLS786562:WLS786563 WVO786562:WVO786563 G852098:G852099 JC852098:JC852099 SY852098:SY852099 ACU852098:ACU852099 AMQ852098:AMQ852099 AWM852098:AWM852099 BGI852098:BGI852099 BQE852098:BQE852099 CAA852098:CAA852099 CJW852098:CJW852099 CTS852098:CTS852099 DDO852098:DDO852099 DNK852098:DNK852099 DXG852098:DXG852099 EHC852098:EHC852099 EQY852098:EQY852099 FAU852098:FAU852099 FKQ852098:FKQ852099 FUM852098:FUM852099 GEI852098:GEI852099 GOE852098:GOE852099 GYA852098:GYA852099 HHW852098:HHW852099 HRS852098:HRS852099 IBO852098:IBO852099 ILK852098:ILK852099 IVG852098:IVG852099 JFC852098:JFC852099 JOY852098:JOY852099 JYU852098:JYU852099 KIQ852098:KIQ852099 KSM852098:KSM852099 LCI852098:LCI852099 LME852098:LME852099 LWA852098:LWA852099 MFW852098:MFW852099 MPS852098:MPS852099 MZO852098:MZO852099 NJK852098:NJK852099 NTG852098:NTG852099 ODC852098:ODC852099 OMY852098:OMY852099 OWU852098:OWU852099 PGQ852098:PGQ852099 PQM852098:PQM852099 QAI852098:QAI852099 QKE852098:QKE852099 QUA852098:QUA852099 RDW852098:RDW852099 RNS852098:RNS852099 RXO852098:RXO852099 SHK852098:SHK852099 SRG852098:SRG852099 TBC852098:TBC852099 TKY852098:TKY852099 TUU852098:TUU852099 UEQ852098:UEQ852099 UOM852098:UOM852099 UYI852098:UYI852099 VIE852098:VIE852099 VSA852098:VSA852099 WBW852098:WBW852099 WLS852098:WLS852099 WVO852098:WVO852099 G917634:G917635 JC917634:JC917635 SY917634:SY917635 ACU917634:ACU917635 AMQ917634:AMQ917635 AWM917634:AWM917635 BGI917634:BGI917635 BQE917634:BQE917635 CAA917634:CAA917635 CJW917634:CJW917635 CTS917634:CTS917635 DDO917634:DDO917635 DNK917634:DNK917635 DXG917634:DXG917635 EHC917634:EHC917635 EQY917634:EQY917635 FAU917634:FAU917635 FKQ917634:FKQ917635 FUM917634:FUM917635 GEI917634:GEI917635 GOE917634:GOE917635 GYA917634:GYA917635 HHW917634:HHW917635 HRS917634:HRS917635 IBO917634:IBO917635 ILK917634:ILK917635 IVG917634:IVG917635 JFC917634:JFC917635 JOY917634:JOY917635 JYU917634:JYU917635 KIQ917634:KIQ917635 KSM917634:KSM917635 LCI917634:LCI917635 LME917634:LME917635 LWA917634:LWA917635 MFW917634:MFW917635 MPS917634:MPS917635 MZO917634:MZO917635 NJK917634:NJK917635 NTG917634:NTG917635 ODC917634:ODC917635 OMY917634:OMY917635 OWU917634:OWU917635 PGQ917634:PGQ917635 PQM917634:PQM917635 QAI917634:QAI917635 QKE917634:QKE917635 QUA917634:QUA917635 RDW917634:RDW917635 RNS917634:RNS917635 RXO917634:RXO917635 SHK917634:SHK917635 SRG917634:SRG917635 TBC917634:TBC917635 TKY917634:TKY917635 TUU917634:TUU917635 UEQ917634:UEQ917635 UOM917634:UOM917635 UYI917634:UYI917635 VIE917634:VIE917635 VSA917634:VSA917635 WBW917634:WBW917635 WLS917634:WLS917635 WVO917634:WVO917635 G983170:G983171 JC983170:JC983171 SY983170:SY983171 ACU983170:ACU983171 AMQ983170:AMQ983171 AWM983170:AWM983171 BGI983170:BGI983171 BQE983170:BQE983171 CAA983170:CAA983171 CJW983170:CJW983171 CTS983170:CTS983171 DDO983170:DDO983171 DNK983170:DNK983171 DXG983170:DXG983171 EHC983170:EHC983171 EQY983170:EQY983171 FAU983170:FAU983171 FKQ983170:FKQ983171 FUM983170:FUM983171 GEI983170:GEI983171 GOE983170:GOE983171 GYA983170:GYA983171 HHW983170:HHW983171 HRS983170:HRS983171 IBO983170:IBO983171 ILK983170:ILK983171 IVG983170:IVG983171 JFC983170:JFC983171 JOY983170:JOY983171 JYU983170:JYU983171 KIQ983170:KIQ983171 KSM983170:KSM983171 LCI983170:LCI983171 LME983170:LME983171 LWA983170:LWA983171 MFW983170:MFW983171 MPS983170:MPS983171 MZO983170:MZO983171 NJK983170:NJK983171 NTG983170:NTG983171 ODC983170:ODC983171 OMY983170:OMY983171 OWU983170:OWU983171 PGQ983170:PGQ983171 PQM983170:PQM983171 QAI983170:QAI983171 QKE983170:QKE983171 QUA983170:QUA983171 RDW983170:RDW983171 RNS983170:RNS983171 RXO983170:RXO983171 SHK983170:SHK983171 SRG983170:SRG983171 TBC983170:TBC983171 TKY983170:TKY983171 TUU983170:TUU983171 UEQ983170:UEQ983171 UOM983170:UOM983171 UYI983170:UYI983171 VIE983170:VIE983171 VSA983170:VSA983171 WBW983170:WBW983171 WLS983170:WLS983171 WVO983170:WVO983171 C137 IY137 SU137 ACQ137 AMM137 AWI137 BGE137 BQA137 BZW137 CJS137 CTO137 DDK137 DNG137 DXC137 EGY137 EQU137 FAQ137 FKM137 FUI137 GEE137 GOA137 GXW137 HHS137 HRO137 IBK137 ILG137 IVC137 JEY137 JOU137 JYQ137 KIM137 KSI137 LCE137 LMA137 LVW137 MFS137 MPO137 MZK137 NJG137 NTC137 OCY137 OMU137 OWQ137 PGM137 PQI137 QAE137 QKA137 QTW137 RDS137 RNO137 RXK137 SHG137 SRC137 TAY137 TKU137 TUQ137 UEM137 UOI137 UYE137 VIA137 VRW137 WBS137 WLO137 WVK137 C65673 IY65673 SU65673 ACQ65673 AMM65673 AWI65673 BGE65673 BQA65673 BZW65673 CJS65673 CTO65673 DDK65673 DNG65673 DXC65673 EGY65673 EQU65673 FAQ65673 FKM65673 FUI65673 GEE65673 GOA65673 GXW65673 HHS65673 HRO65673 IBK65673 ILG65673 IVC65673 JEY65673 JOU65673 JYQ65673 KIM65673 KSI65673 LCE65673 LMA65673 LVW65673 MFS65673 MPO65673 MZK65673 NJG65673 NTC65673 OCY65673 OMU65673 OWQ65673 PGM65673 PQI65673 QAE65673 QKA65673 QTW65673 RDS65673 RNO65673 RXK65673 SHG65673 SRC65673 TAY65673 TKU65673 TUQ65673 UEM65673 UOI65673 UYE65673 VIA65673 VRW65673 WBS65673 WLO65673 WVK65673 C131209 IY131209 SU131209 ACQ131209 AMM131209 AWI131209 BGE131209 BQA131209 BZW131209 CJS131209 CTO131209 DDK131209 DNG131209 DXC131209 EGY131209 EQU131209 FAQ131209 FKM131209 FUI131209 GEE131209 GOA131209 GXW131209 HHS131209 HRO131209 IBK131209 ILG131209 IVC131209 JEY131209 JOU131209 JYQ131209 KIM131209 KSI131209 LCE131209 LMA131209 LVW131209 MFS131209 MPO131209 MZK131209 NJG131209 NTC131209 OCY131209 OMU131209 OWQ131209 PGM131209 PQI131209 QAE131209 QKA131209 QTW131209 RDS131209 RNO131209 RXK131209 SHG131209 SRC131209 TAY131209 TKU131209 TUQ131209 UEM131209 UOI131209 UYE131209 VIA131209 VRW131209 WBS131209 WLO131209 WVK131209 C196745 IY196745 SU196745 ACQ196745 AMM196745 AWI196745 BGE196745 BQA196745 BZW196745 CJS196745 CTO196745 DDK196745 DNG196745 DXC196745 EGY196745 EQU196745 FAQ196745 FKM196745 FUI196745 GEE196745 GOA196745 GXW196745 HHS196745 HRO196745 IBK196745 ILG196745 IVC196745 JEY196745 JOU196745 JYQ196745 KIM196745 KSI196745 LCE196745 LMA196745 LVW196745 MFS196745 MPO196745 MZK196745 NJG196745 NTC196745 OCY196745 OMU196745 OWQ196745 PGM196745 PQI196745 QAE196745 QKA196745 QTW196745 RDS196745 RNO196745 RXK196745 SHG196745 SRC196745 TAY196745 TKU196745 TUQ196745 UEM196745 UOI196745 UYE196745 VIA196745 VRW196745 WBS196745 WLO196745 WVK196745 C262281 IY262281 SU262281 ACQ262281 AMM262281 AWI262281 BGE262281 BQA262281 BZW262281 CJS262281 CTO262281 DDK262281 DNG262281 DXC262281 EGY262281 EQU262281 FAQ262281 FKM262281 FUI262281 GEE262281 GOA262281 GXW262281 HHS262281 HRO262281 IBK262281 ILG262281 IVC262281 JEY262281 JOU262281 JYQ262281 KIM262281 KSI262281 LCE262281 LMA262281 LVW262281 MFS262281 MPO262281 MZK262281 NJG262281 NTC262281 OCY262281 OMU262281 OWQ262281 PGM262281 PQI262281 QAE262281 QKA262281 QTW262281 RDS262281 RNO262281 RXK262281 SHG262281 SRC262281 TAY262281 TKU262281 TUQ262281 UEM262281 UOI262281 UYE262281 VIA262281 VRW262281 WBS262281 WLO262281 WVK262281 C327817 IY327817 SU327817 ACQ327817 AMM327817 AWI327817 BGE327817 BQA327817 BZW327817 CJS327817 CTO327817 DDK327817 DNG327817 DXC327817 EGY327817 EQU327817 FAQ327817 FKM327817 FUI327817 GEE327817 GOA327817 GXW327817 HHS327817 HRO327817 IBK327817 ILG327817 IVC327817 JEY327817 JOU327817 JYQ327817 KIM327817 KSI327817 LCE327817 LMA327817 LVW327817 MFS327817 MPO327817 MZK327817 NJG327817 NTC327817 OCY327817 OMU327817 OWQ327817 PGM327817 PQI327817 QAE327817 QKA327817 QTW327817 RDS327817 RNO327817 RXK327817 SHG327817 SRC327817 TAY327817 TKU327817 TUQ327817 UEM327817 UOI327817 UYE327817 VIA327817 VRW327817 WBS327817 WLO327817 WVK327817 C393353 IY393353 SU393353 ACQ393353 AMM393353 AWI393353 BGE393353 BQA393353 BZW393353 CJS393353 CTO393353 DDK393353 DNG393353 DXC393353 EGY393353 EQU393353 FAQ393353 FKM393353 FUI393353 GEE393353 GOA393353 GXW393353 HHS393353 HRO393353 IBK393353 ILG393353 IVC393353 JEY393353 JOU393353 JYQ393353 KIM393353 KSI393353 LCE393353 LMA393353 LVW393353 MFS393353 MPO393353 MZK393353 NJG393353 NTC393353 OCY393353 OMU393353 OWQ393353 PGM393353 PQI393353 QAE393353 QKA393353 QTW393353 RDS393353 RNO393353 RXK393353 SHG393353 SRC393353 TAY393353 TKU393353 TUQ393353 UEM393353 UOI393353 UYE393353 VIA393353 VRW393353 WBS393353 WLO393353 WVK393353 C458889 IY458889 SU458889 ACQ458889 AMM458889 AWI458889 BGE458889 BQA458889 BZW458889 CJS458889 CTO458889 DDK458889 DNG458889 DXC458889 EGY458889 EQU458889 FAQ458889 FKM458889 FUI458889 GEE458889 GOA458889 GXW458889 HHS458889 HRO458889 IBK458889 ILG458889 IVC458889 JEY458889 JOU458889 JYQ458889 KIM458889 KSI458889 LCE458889 LMA458889 LVW458889 MFS458889 MPO458889 MZK458889 NJG458889 NTC458889 OCY458889 OMU458889 OWQ458889 PGM458889 PQI458889 QAE458889 QKA458889 QTW458889 RDS458889 RNO458889 RXK458889 SHG458889 SRC458889 TAY458889 TKU458889 TUQ458889 UEM458889 UOI458889 UYE458889 VIA458889 VRW458889 WBS458889 WLO458889 WVK458889 C524425 IY524425 SU524425 ACQ524425 AMM524425 AWI524425 BGE524425 BQA524425 BZW524425 CJS524425 CTO524425 DDK524425 DNG524425 DXC524425 EGY524425 EQU524425 FAQ524425 FKM524425 FUI524425 GEE524425 GOA524425 GXW524425 HHS524425 HRO524425 IBK524425 ILG524425 IVC524425 JEY524425 JOU524425 JYQ524425 KIM524425 KSI524425 LCE524425 LMA524425 LVW524425 MFS524425 MPO524425 MZK524425 NJG524425 NTC524425 OCY524425 OMU524425 OWQ524425 PGM524425 PQI524425 QAE524425 QKA524425 QTW524425 RDS524425 RNO524425 RXK524425 SHG524425 SRC524425 TAY524425 TKU524425 TUQ524425 UEM524425 UOI524425 UYE524425 VIA524425 VRW524425 WBS524425 WLO524425 WVK524425 C589961 IY589961 SU589961 ACQ589961 AMM589961 AWI589961 BGE589961 BQA589961 BZW589961 CJS589961 CTO589961 DDK589961 DNG589961 DXC589961 EGY589961 EQU589961 FAQ589961 FKM589961 FUI589961 GEE589961 GOA589961 GXW589961 HHS589961 HRO589961 IBK589961 ILG589961 IVC589961 JEY589961 JOU589961 JYQ589961 KIM589961 KSI589961 LCE589961 LMA589961 LVW589961 MFS589961 MPO589961 MZK589961 NJG589961 NTC589961 OCY589961 OMU589961 OWQ589961 PGM589961 PQI589961 QAE589961 QKA589961 QTW589961 RDS589961 RNO589961 RXK589961 SHG589961 SRC589961 TAY589961 TKU589961 TUQ589961 UEM589961 UOI589961 UYE589961 VIA589961 VRW589961 WBS589961 WLO589961 WVK589961 C655497 IY655497 SU655497 ACQ655497 AMM655497 AWI655497 BGE655497 BQA655497 BZW655497 CJS655497 CTO655497 DDK655497 DNG655497 DXC655497 EGY655497 EQU655497 FAQ655497 FKM655497 FUI655497 GEE655497 GOA655497 GXW655497 HHS655497 HRO655497 IBK655497 ILG655497 IVC655497 JEY655497 JOU655497 JYQ655497 KIM655497 KSI655497 LCE655497 LMA655497 LVW655497 MFS655497 MPO655497 MZK655497 NJG655497 NTC655497 OCY655497 OMU655497 OWQ655497 PGM655497 PQI655497 QAE655497 QKA655497 QTW655497 RDS655497 RNO655497 RXK655497 SHG655497 SRC655497 TAY655497 TKU655497 TUQ655497 UEM655497 UOI655497 UYE655497 VIA655497 VRW655497 WBS655497 WLO655497 WVK655497 C721033 IY721033 SU721033 ACQ721033 AMM721033 AWI721033 BGE721033 BQA721033 BZW721033 CJS721033 CTO721033 DDK721033 DNG721033 DXC721033 EGY721033 EQU721033 FAQ721033 FKM721033 FUI721033 GEE721033 GOA721033 GXW721033 HHS721033 HRO721033 IBK721033 ILG721033 IVC721033 JEY721033 JOU721033 JYQ721033 KIM721033 KSI721033 LCE721033 LMA721033 LVW721033 MFS721033 MPO721033 MZK721033 NJG721033 NTC721033 OCY721033 OMU721033 OWQ721033 PGM721033 PQI721033 QAE721033 QKA721033 QTW721033 RDS721033 RNO721033 RXK721033 SHG721033 SRC721033 TAY721033 TKU721033 TUQ721033 UEM721033 UOI721033 UYE721033 VIA721033 VRW721033 WBS721033 WLO721033 WVK721033 C786569 IY786569 SU786569 ACQ786569 AMM786569 AWI786569 BGE786569 BQA786569 BZW786569 CJS786569 CTO786569 DDK786569 DNG786569 DXC786569 EGY786569 EQU786569 FAQ786569 FKM786569 FUI786569 GEE786569 GOA786569 GXW786569 HHS786569 HRO786569 IBK786569 ILG786569 IVC786569 JEY786569 JOU786569 JYQ786569 KIM786569 KSI786569 LCE786569 LMA786569 LVW786569 MFS786569 MPO786569 MZK786569 NJG786569 NTC786569 OCY786569 OMU786569 OWQ786569 PGM786569 PQI786569 QAE786569 QKA786569 QTW786569 RDS786569 RNO786569 RXK786569 SHG786569 SRC786569 TAY786569 TKU786569 TUQ786569 UEM786569 UOI786569 UYE786569 VIA786569 VRW786569 WBS786569 WLO786569 WVK786569 C852105 IY852105 SU852105 ACQ852105 AMM852105 AWI852105 BGE852105 BQA852105 BZW852105 CJS852105 CTO852105 DDK852105 DNG852105 DXC852105 EGY852105 EQU852105 FAQ852105 FKM852105 FUI852105 GEE852105 GOA852105 GXW852105 HHS852105 HRO852105 IBK852105 ILG852105 IVC852105 JEY852105 JOU852105 JYQ852105 KIM852105 KSI852105 LCE852105 LMA852105 LVW852105 MFS852105 MPO852105 MZK852105 NJG852105 NTC852105 OCY852105 OMU852105 OWQ852105 PGM852105 PQI852105 QAE852105 QKA852105 QTW852105 RDS852105 RNO852105 RXK852105 SHG852105 SRC852105 TAY852105 TKU852105 TUQ852105 UEM852105 UOI852105 UYE852105 VIA852105 VRW852105 WBS852105 WLO852105 WVK852105 C917641 IY917641 SU917641 ACQ917641 AMM917641 AWI917641 BGE917641 BQA917641 BZW917641 CJS917641 CTO917641 DDK917641 DNG917641 DXC917641 EGY917641 EQU917641 FAQ917641 FKM917641 FUI917641 GEE917641 GOA917641 GXW917641 HHS917641 HRO917641 IBK917641 ILG917641 IVC917641 JEY917641 JOU917641 JYQ917641 KIM917641 KSI917641 LCE917641 LMA917641 LVW917641 MFS917641 MPO917641 MZK917641 NJG917641 NTC917641 OCY917641 OMU917641 OWQ917641 PGM917641 PQI917641 QAE917641 QKA917641 QTW917641 RDS917641 RNO917641 RXK917641 SHG917641 SRC917641 TAY917641 TKU917641 TUQ917641 UEM917641 UOI917641 UYE917641 VIA917641 VRW917641 WBS917641 WLO917641 WVK917641 C983177 IY983177 SU983177 ACQ983177 AMM983177 AWI983177 BGE983177 BQA983177 BZW983177 CJS983177 CTO983177 DDK983177 DNG983177 DXC983177 EGY983177 EQU983177 FAQ983177 FKM983177 FUI983177 GEE983177 GOA983177 GXW983177 HHS983177 HRO983177 IBK983177 ILG983177 IVC983177 JEY983177 JOU983177 JYQ983177 KIM983177 KSI983177 LCE983177 LMA983177 LVW983177 MFS983177 MPO983177 MZK983177 NJG983177 NTC983177 OCY983177 OMU983177 OWQ983177 PGM983177 PQI983177 QAE983177 QKA983177 QTW983177 RDS983177 RNO983177 RXK983177 SHG983177 SRC983177 TAY983177 TKU983177 TUQ983177 UEM983177 UOI983177 UYE983177 VIA983177 VRW983177 WBS983177 WLO983177 WVK983177 G136:G137 JC136:JC137 SY136:SY137 ACU136:ACU137 AMQ136:AMQ137 AWM136:AWM137 BGI136:BGI137 BQE136:BQE137 CAA136:CAA137 CJW136:CJW137 CTS136:CTS137 DDO136:DDO137 DNK136:DNK137 DXG136:DXG137 EHC136:EHC137 EQY136:EQY137 FAU136:FAU137 FKQ136:FKQ137 FUM136:FUM137 GEI136:GEI137 GOE136:GOE137 GYA136:GYA137 HHW136:HHW137 HRS136:HRS137 IBO136:IBO137 ILK136:ILK137 IVG136:IVG137 JFC136:JFC137 JOY136:JOY137 JYU136:JYU137 KIQ136:KIQ137 KSM136:KSM137 LCI136:LCI137 LME136:LME137 LWA136:LWA137 MFW136:MFW137 MPS136:MPS137 MZO136:MZO137 NJK136:NJK137 NTG136:NTG137 ODC136:ODC137 OMY136:OMY137 OWU136:OWU137 PGQ136:PGQ137 PQM136:PQM137 QAI136:QAI137 QKE136:QKE137 QUA136:QUA137 RDW136:RDW137 RNS136:RNS137 RXO136:RXO137 SHK136:SHK137 SRG136:SRG137 TBC136:TBC137 TKY136:TKY137 TUU136:TUU137 UEQ136:UEQ137 UOM136:UOM137 UYI136:UYI137 VIE136:VIE137 VSA136:VSA137 WBW136:WBW137 WLS136:WLS137 WVO136:WVO137 G65672:G65673 JC65672:JC65673 SY65672:SY65673 ACU65672:ACU65673 AMQ65672:AMQ65673 AWM65672:AWM65673 BGI65672:BGI65673 BQE65672:BQE65673 CAA65672:CAA65673 CJW65672:CJW65673 CTS65672:CTS65673 DDO65672:DDO65673 DNK65672:DNK65673 DXG65672:DXG65673 EHC65672:EHC65673 EQY65672:EQY65673 FAU65672:FAU65673 FKQ65672:FKQ65673 FUM65672:FUM65673 GEI65672:GEI65673 GOE65672:GOE65673 GYA65672:GYA65673 HHW65672:HHW65673 HRS65672:HRS65673 IBO65672:IBO65673 ILK65672:ILK65673 IVG65672:IVG65673 JFC65672:JFC65673 JOY65672:JOY65673 JYU65672:JYU65673 KIQ65672:KIQ65673 KSM65672:KSM65673 LCI65672:LCI65673 LME65672:LME65673 LWA65672:LWA65673 MFW65672:MFW65673 MPS65672:MPS65673 MZO65672:MZO65673 NJK65672:NJK65673 NTG65672:NTG65673 ODC65672:ODC65673 OMY65672:OMY65673 OWU65672:OWU65673 PGQ65672:PGQ65673 PQM65672:PQM65673 QAI65672:QAI65673 QKE65672:QKE65673 QUA65672:QUA65673 RDW65672:RDW65673 RNS65672:RNS65673 RXO65672:RXO65673 SHK65672:SHK65673 SRG65672:SRG65673 TBC65672:TBC65673 TKY65672:TKY65673 TUU65672:TUU65673 UEQ65672:UEQ65673 UOM65672:UOM65673 UYI65672:UYI65673 VIE65672:VIE65673 VSA65672:VSA65673 WBW65672:WBW65673 WLS65672:WLS65673 WVO65672:WVO65673 G131208:G131209 JC131208:JC131209 SY131208:SY131209 ACU131208:ACU131209 AMQ131208:AMQ131209 AWM131208:AWM131209 BGI131208:BGI131209 BQE131208:BQE131209 CAA131208:CAA131209 CJW131208:CJW131209 CTS131208:CTS131209 DDO131208:DDO131209 DNK131208:DNK131209 DXG131208:DXG131209 EHC131208:EHC131209 EQY131208:EQY131209 FAU131208:FAU131209 FKQ131208:FKQ131209 FUM131208:FUM131209 GEI131208:GEI131209 GOE131208:GOE131209 GYA131208:GYA131209 HHW131208:HHW131209 HRS131208:HRS131209 IBO131208:IBO131209 ILK131208:ILK131209 IVG131208:IVG131209 JFC131208:JFC131209 JOY131208:JOY131209 JYU131208:JYU131209 KIQ131208:KIQ131209 KSM131208:KSM131209 LCI131208:LCI131209 LME131208:LME131209 LWA131208:LWA131209 MFW131208:MFW131209 MPS131208:MPS131209 MZO131208:MZO131209 NJK131208:NJK131209 NTG131208:NTG131209 ODC131208:ODC131209 OMY131208:OMY131209 OWU131208:OWU131209 PGQ131208:PGQ131209 PQM131208:PQM131209 QAI131208:QAI131209 QKE131208:QKE131209 QUA131208:QUA131209 RDW131208:RDW131209 RNS131208:RNS131209 RXO131208:RXO131209 SHK131208:SHK131209 SRG131208:SRG131209 TBC131208:TBC131209 TKY131208:TKY131209 TUU131208:TUU131209 UEQ131208:UEQ131209 UOM131208:UOM131209 UYI131208:UYI131209 VIE131208:VIE131209 VSA131208:VSA131209 WBW131208:WBW131209 WLS131208:WLS131209 WVO131208:WVO131209 G196744:G196745 JC196744:JC196745 SY196744:SY196745 ACU196744:ACU196745 AMQ196744:AMQ196745 AWM196744:AWM196745 BGI196744:BGI196745 BQE196744:BQE196745 CAA196744:CAA196745 CJW196744:CJW196745 CTS196744:CTS196745 DDO196744:DDO196745 DNK196744:DNK196745 DXG196744:DXG196745 EHC196744:EHC196745 EQY196744:EQY196745 FAU196744:FAU196745 FKQ196744:FKQ196745 FUM196744:FUM196745 GEI196744:GEI196745 GOE196744:GOE196745 GYA196744:GYA196745 HHW196744:HHW196745 HRS196744:HRS196745 IBO196744:IBO196745 ILK196744:ILK196745 IVG196744:IVG196745 JFC196744:JFC196745 JOY196744:JOY196745 JYU196744:JYU196745 KIQ196744:KIQ196745 KSM196744:KSM196745 LCI196744:LCI196745 LME196744:LME196745 LWA196744:LWA196745 MFW196744:MFW196745 MPS196744:MPS196745 MZO196744:MZO196745 NJK196744:NJK196745 NTG196744:NTG196745 ODC196744:ODC196745 OMY196744:OMY196745 OWU196744:OWU196745 PGQ196744:PGQ196745 PQM196744:PQM196745 QAI196744:QAI196745 QKE196744:QKE196745 QUA196744:QUA196745 RDW196744:RDW196745 RNS196744:RNS196745 RXO196744:RXO196745 SHK196744:SHK196745 SRG196744:SRG196745 TBC196744:TBC196745 TKY196744:TKY196745 TUU196744:TUU196745 UEQ196744:UEQ196745 UOM196744:UOM196745 UYI196744:UYI196745 VIE196744:VIE196745 VSA196744:VSA196745 WBW196744:WBW196745 WLS196744:WLS196745 WVO196744:WVO196745 G262280:G262281 JC262280:JC262281 SY262280:SY262281 ACU262280:ACU262281 AMQ262280:AMQ262281 AWM262280:AWM262281 BGI262280:BGI262281 BQE262280:BQE262281 CAA262280:CAA262281 CJW262280:CJW262281 CTS262280:CTS262281 DDO262280:DDO262281 DNK262280:DNK262281 DXG262280:DXG262281 EHC262280:EHC262281 EQY262280:EQY262281 FAU262280:FAU262281 FKQ262280:FKQ262281 FUM262280:FUM262281 GEI262280:GEI262281 GOE262280:GOE262281 GYA262280:GYA262281 HHW262280:HHW262281 HRS262280:HRS262281 IBO262280:IBO262281 ILK262280:ILK262281 IVG262280:IVG262281 JFC262280:JFC262281 JOY262280:JOY262281 JYU262280:JYU262281 KIQ262280:KIQ262281 KSM262280:KSM262281 LCI262280:LCI262281 LME262280:LME262281 LWA262280:LWA262281 MFW262280:MFW262281 MPS262280:MPS262281 MZO262280:MZO262281 NJK262280:NJK262281 NTG262280:NTG262281 ODC262280:ODC262281 OMY262280:OMY262281 OWU262280:OWU262281 PGQ262280:PGQ262281 PQM262280:PQM262281 QAI262280:QAI262281 QKE262280:QKE262281 QUA262280:QUA262281 RDW262280:RDW262281 RNS262280:RNS262281 RXO262280:RXO262281 SHK262280:SHK262281 SRG262280:SRG262281 TBC262280:TBC262281 TKY262280:TKY262281 TUU262280:TUU262281 UEQ262280:UEQ262281 UOM262280:UOM262281 UYI262280:UYI262281 VIE262280:VIE262281 VSA262280:VSA262281 WBW262280:WBW262281 WLS262280:WLS262281 WVO262280:WVO262281 G327816:G327817 JC327816:JC327817 SY327816:SY327817 ACU327816:ACU327817 AMQ327816:AMQ327817 AWM327816:AWM327817 BGI327816:BGI327817 BQE327816:BQE327817 CAA327816:CAA327817 CJW327816:CJW327817 CTS327816:CTS327817 DDO327816:DDO327817 DNK327816:DNK327817 DXG327816:DXG327817 EHC327816:EHC327817 EQY327816:EQY327817 FAU327816:FAU327817 FKQ327816:FKQ327817 FUM327816:FUM327817 GEI327816:GEI327817 GOE327816:GOE327817 GYA327816:GYA327817 HHW327816:HHW327817 HRS327816:HRS327817 IBO327816:IBO327817 ILK327816:ILK327817 IVG327816:IVG327817 JFC327816:JFC327817 JOY327816:JOY327817 JYU327816:JYU327817 KIQ327816:KIQ327817 KSM327816:KSM327817 LCI327816:LCI327817 LME327816:LME327817 LWA327816:LWA327817 MFW327816:MFW327817 MPS327816:MPS327817 MZO327816:MZO327817 NJK327816:NJK327817 NTG327816:NTG327817 ODC327816:ODC327817 OMY327816:OMY327817 OWU327816:OWU327817 PGQ327816:PGQ327817 PQM327816:PQM327817 QAI327816:QAI327817 QKE327816:QKE327817 QUA327816:QUA327817 RDW327816:RDW327817 RNS327816:RNS327817 RXO327816:RXO327817 SHK327816:SHK327817 SRG327816:SRG327817 TBC327816:TBC327817 TKY327816:TKY327817 TUU327816:TUU327817 UEQ327816:UEQ327817 UOM327816:UOM327817 UYI327816:UYI327817 VIE327816:VIE327817 VSA327816:VSA327817 WBW327816:WBW327817 WLS327816:WLS327817 WVO327816:WVO327817 G393352:G393353 JC393352:JC393353 SY393352:SY393353 ACU393352:ACU393353 AMQ393352:AMQ393353 AWM393352:AWM393353 BGI393352:BGI393353 BQE393352:BQE393353 CAA393352:CAA393353 CJW393352:CJW393353 CTS393352:CTS393353 DDO393352:DDO393353 DNK393352:DNK393353 DXG393352:DXG393353 EHC393352:EHC393353 EQY393352:EQY393353 FAU393352:FAU393353 FKQ393352:FKQ393353 FUM393352:FUM393353 GEI393352:GEI393353 GOE393352:GOE393353 GYA393352:GYA393353 HHW393352:HHW393353 HRS393352:HRS393353 IBO393352:IBO393353 ILK393352:ILK393353 IVG393352:IVG393353 JFC393352:JFC393353 JOY393352:JOY393353 JYU393352:JYU393353 KIQ393352:KIQ393353 KSM393352:KSM393353 LCI393352:LCI393353 LME393352:LME393353 LWA393352:LWA393353 MFW393352:MFW393353 MPS393352:MPS393353 MZO393352:MZO393353 NJK393352:NJK393353 NTG393352:NTG393353 ODC393352:ODC393353 OMY393352:OMY393353 OWU393352:OWU393353 PGQ393352:PGQ393353 PQM393352:PQM393353 QAI393352:QAI393353 QKE393352:QKE393353 QUA393352:QUA393353 RDW393352:RDW393353 RNS393352:RNS393353 RXO393352:RXO393353 SHK393352:SHK393353 SRG393352:SRG393353 TBC393352:TBC393353 TKY393352:TKY393353 TUU393352:TUU393353 UEQ393352:UEQ393353 UOM393352:UOM393353 UYI393352:UYI393353 VIE393352:VIE393353 VSA393352:VSA393353 WBW393352:WBW393353 WLS393352:WLS393353 WVO393352:WVO393353 G458888:G458889 JC458888:JC458889 SY458888:SY458889 ACU458888:ACU458889 AMQ458888:AMQ458889 AWM458888:AWM458889 BGI458888:BGI458889 BQE458888:BQE458889 CAA458888:CAA458889 CJW458888:CJW458889 CTS458888:CTS458889 DDO458888:DDO458889 DNK458888:DNK458889 DXG458888:DXG458889 EHC458888:EHC458889 EQY458888:EQY458889 FAU458888:FAU458889 FKQ458888:FKQ458889 FUM458888:FUM458889 GEI458888:GEI458889 GOE458888:GOE458889 GYA458888:GYA458889 HHW458888:HHW458889 HRS458888:HRS458889 IBO458888:IBO458889 ILK458888:ILK458889 IVG458888:IVG458889 JFC458888:JFC458889 JOY458888:JOY458889 JYU458888:JYU458889 KIQ458888:KIQ458889 KSM458888:KSM458889 LCI458888:LCI458889 LME458888:LME458889 LWA458888:LWA458889 MFW458888:MFW458889 MPS458888:MPS458889 MZO458888:MZO458889 NJK458888:NJK458889 NTG458888:NTG458889 ODC458888:ODC458889 OMY458888:OMY458889 OWU458888:OWU458889 PGQ458888:PGQ458889 PQM458888:PQM458889 QAI458888:QAI458889 QKE458888:QKE458889 QUA458888:QUA458889 RDW458888:RDW458889 RNS458888:RNS458889 RXO458888:RXO458889 SHK458888:SHK458889 SRG458888:SRG458889 TBC458888:TBC458889 TKY458888:TKY458889 TUU458888:TUU458889 UEQ458888:UEQ458889 UOM458888:UOM458889 UYI458888:UYI458889 VIE458888:VIE458889 VSA458888:VSA458889 WBW458888:WBW458889 WLS458888:WLS458889 WVO458888:WVO458889 G524424:G524425 JC524424:JC524425 SY524424:SY524425 ACU524424:ACU524425 AMQ524424:AMQ524425 AWM524424:AWM524425 BGI524424:BGI524425 BQE524424:BQE524425 CAA524424:CAA524425 CJW524424:CJW524425 CTS524424:CTS524425 DDO524424:DDO524425 DNK524424:DNK524425 DXG524424:DXG524425 EHC524424:EHC524425 EQY524424:EQY524425 FAU524424:FAU524425 FKQ524424:FKQ524425 FUM524424:FUM524425 GEI524424:GEI524425 GOE524424:GOE524425 GYA524424:GYA524425 HHW524424:HHW524425 HRS524424:HRS524425 IBO524424:IBO524425 ILK524424:ILK524425 IVG524424:IVG524425 JFC524424:JFC524425 JOY524424:JOY524425 JYU524424:JYU524425 KIQ524424:KIQ524425 KSM524424:KSM524425 LCI524424:LCI524425 LME524424:LME524425 LWA524424:LWA524425 MFW524424:MFW524425 MPS524424:MPS524425 MZO524424:MZO524425 NJK524424:NJK524425 NTG524424:NTG524425 ODC524424:ODC524425 OMY524424:OMY524425 OWU524424:OWU524425 PGQ524424:PGQ524425 PQM524424:PQM524425 QAI524424:QAI524425 QKE524424:QKE524425 QUA524424:QUA524425 RDW524424:RDW524425 RNS524424:RNS524425 RXO524424:RXO524425 SHK524424:SHK524425 SRG524424:SRG524425 TBC524424:TBC524425 TKY524424:TKY524425 TUU524424:TUU524425 UEQ524424:UEQ524425 UOM524424:UOM524425 UYI524424:UYI524425 VIE524424:VIE524425 VSA524424:VSA524425 WBW524424:WBW524425 WLS524424:WLS524425 WVO524424:WVO524425 G589960:G589961 JC589960:JC589961 SY589960:SY589961 ACU589960:ACU589961 AMQ589960:AMQ589961 AWM589960:AWM589961 BGI589960:BGI589961 BQE589960:BQE589961 CAA589960:CAA589961 CJW589960:CJW589961 CTS589960:CTS589961 DDO589960:DDO589961 DNK589960:DNK589961 DXG589960:DXG589961 EHC589960:EHC589961 EQY589960:EQY589961 FAU589960:FAU589961 FKQ589960:FKQ589961 FUM589960:FUM589961 GEI589960:GEI589961 GOE589960:GOE589961 GYA589960:GYA589961 HHW589960:HHW589961 HRS589960:HRS589961 IBO589960:IBO589961 ILK589960:ILK589961 IVG589960:IVG589961 JFC589960:JFC589961 JOY589960:JOY589961 JYU589960:JYU589961 KIQ589960:KIQ589961 KSM589960:KSM589961 LCI589960:LCI589961 LME589960:LME589961 LWA589960:LWA589961 MFW589960:MFW589961 MPS589960:MPS589961 MZO589960:MZO589961 NJK589960:NJK589961 NTG589960:NTG589961 ODC589960:ODC589961 OMY589960:OMY589961 OWU589960:OWU589961 PGQ589960:PGQ589961 PQM589960:PQM589961 QAI589960:QAI589961 QKE589960:QKE589961 QUA589960:QUA589961 RDW589960:RDW589961 RNS589960:RNS589961 RXO589960:RXO589961 SHK589960:SHK589961 SRG589960:SRG589961 TBC589960:TBC589961 TKY589960:TKY589961 TUU589960:TUU589961 UEQ589960:UEQ589961 UOM589960:UOM589961 UYI589960:UYI589961 VIE589960:VIE589961 VSA589960:VSA589961 WBW589960:WBW589961 WLS589960:WLS589961 WVO589960:WVO589961 G655496:G655497 JC655496:JC655497 SY655496:SY655497 ACU655496:ACU655497 AMQ655496:AMQ655497 AWM655496:AWM655497 BGI655496:BGI655497 BQE655496:BQE655497 CAA655496:CAA655497 CJW655496:CJW655497 CTS655496:CTS655497 DDO655496:DDO655497 DNK655496:DNK655497 DXG655496:DXG655497 EHC655496:EHC655497 EQY655496:EQY655497 FAU655496:FAU655497 FKQ655496:FKQ655497 FUM655496:FUM655497 GEI655496:GEI655497 GOE655496:GOE655497 GYA655496:GYA655497 HHW655496:HHW655497 HRS655496:HRS655497 IBO655496:IBO655497 ILK655496:ILK655497 IVG655496:IVG655497 JFC655496:JFC655497 JOY655496:JOY655497 JYU655496:JYU655497 KIQ655496:KIQ655497 KSM655496:KSM655497 LCI655496:LCI655497 LME655496:LME655497 LWA655496:LWA655497 MFW655496:MFW655497 MPS655496:MPS655497 MZO655496:MZO655497 NJK655496:NJK655497 NTG655496:NTG655497 ODC655496:ODC655497 OMY655496:OMY655497 OWU655496:OWU655497 PGQ655496:PGQ655497 PQM655496:PQM655497 QAI655496:QAI655497 QKE655496:QKE655497 QUA655496:QUA655497 RDW655496:RDW655497 RNS655496:RNS655497 RXO655496:RXO655497 SHK655496:SHK655497 SRG655496:SRG655497 TBC655496:TBC655497 TKY655496:TKY655497 TUU655496:TUU655497 UEQ655496:UEQ655497 UOM655496:UOM655497 UYI655496:UYI655497 VIE655496:VIE655497 VSA655496:VSA655497 WBW655496:WBW655497 WLS655496:WLS655497 WVO655496:WVO655497 G721032:G721033 JC721032:JC721033 SY721032:SY721033 ACU721032:ACU721033 AMQ721032:AMQ721033 AWM721032:AWM721033 BGI721032:BGI721033 BQE721032:BQE721033 CAA721032:CAA721033 CJW721032:CJW721033 CTS721032:CTS721033 DDO721032:DDO721033 DNK721032:DNK721033 DXG721032:DXG721033 EHC721032:EHC721033 EQY721032:EQY721033 FAU721032:FAU721033 FKQ721032:FKQ721033 FUM721032:FUM721033 GEI721032:GEI721033 GOE721032:GOE721033 GYA721032:GYA721033 HHW721032:HHW721033 HRS721032:HRS721033 IBO721032:IBO721033 ILK721032:ILK721033 IVG721032:IVG721033 JFC721032:JFC721033 JOY721032:JOY721033 JYU721032:JYU721033 KIQ721032:KIQ721033 KSM721032:KSM721033 LCI721032:LCI721033 LME721032:LME721033 LWA721032:LWA721033 MFW721032:MFW721033 MPS721032:MPS721033 MZO721032:MZO721033 NJK721032:NJK721033 NTG721032:NTG721033 ODC721032:ODC721033 OMY721032:OMY721033 OWU721032:OWU721033 PGQ721032:PGQ721033 PQM721032:PQM721033 QAI721032:QAI721033 QKE721032:QKE721033 QUA721032:QUA721033 RDW721032:RDW721033 RNS721032:RNS721033 RXO721032:RXO721033 SHK721032:SHK721033 SRG721032:SRG721033 TBC721032:TBC721033 TKY721032:TKY721033 TUU721032:TUU721033 UEQ721032:UEQ721033 UOM721032:UOM721033 UYI721032:UYI721033 VIE721032:VIE721033 VSA721032:VSA721033 WBW721032:WBW721033 WLS721032:WLS721033 WVO721032:WVO721033 G786568:G786569 JC786568:JC786569 SY786568:SY786569 ACU786568:ACU786569 AMQ786568:AMQ786569 AWM786568:AWM786569 BGI786568:BGI786569 BQE786568:BQE786569 CAA786568:CAA786569 CJW786568:CJW786569 CTS786568:CTS786569 DDO786568:DDO786569 DNK786568:DNK786569 DXG786568:DXG786569 EHC786568:EHC786569 EQY786568:EQY786569 FAU786568:FAU786569 FKQ786568:FKQ786569 FUM786568:FUM786569 GEI786568:GEI786569 GOE786568:GOE786569 GYA786568:GYA786569 HHW786568:HHW786569 HRS786568:HRS786569 IBO786568:IBO786569 ILK786568:ILK786569 IVG786568:IVG786569 JFC786568:JFC786569 JOY786568:JOY786569 JYU786568:JYU786569 KIQ786568:KIQ786569 KSM786568:KSM786569 LCI786568:LCI786569 LME786568:LME786569 LWA786568:LWA786569 MFW786568:MFW786569 MPS786568:MPS786569 MZO786568:MZO786569 NJK786568:NJK786569 NTG786568:NTG786569 ODC786568:ODC786569 OMY786568:OMY786569 OWU786568:OWU786569 PGQ786568:PGQ786569 PQM786568:PQM786569 QAI786568:QAI786569 QKE786568:QKE786569 QUA786568:QUA786569 RDW786568:RDW786569 RNS786568:RNS786569 RXO786568:RXO786569 SHK786568:SHK786569 SRG786568:SRG786569 TBC786568:TBC786569 TKY786568:TKY786569 TUU786568:TUU786569 UEQ786568:UEQ786569 UOM786568:UOM786569 UYI786568:UYI786569 VIE786568:VIE786569 VSA786568:VSA786569 WBW786568:WBW786569 WLS786568:WLS786569 WVO786568:WVO786569 G852104:G852105 JC852104:JC852105 SY852104:SY852105 ACU852104:ACU852105 AMQ852104:AMQ852105 AWM852104:AWM852105 BGI852104:BGI852105 BQE852104:BQE852105 CAA852104:CAA852105 CJW852104:CJW852105 CTS852104:CTS852105 DDO852104:DDO852105 DNK852104:DNK852105 DXG852104:DXG852105 EHC852104:EHC852105 EQY852104:EQY852105 FAU852104:FAU852105 FKQ852104:FKQ852105 FUM852104:FUM852105 GEI852104:GEI852105 GOE852104:GOE852105 GYA852104:GYA852105 HHW852104:HHW852105 HRS852104:HRS852105 IBO852104:IBO852105 ILK852104:ILK852105 IVG852104:IVG852105 JFC852104:JFC852105 JOY852104:JOY852105 JYU852104:JYU852105 KIQ852104:KIQ852105 KSM852104:KSM852105 LCI852104:LCI852105 LME852104:LME852105 LWA852104:LWA852105 MFW852104:MFW852105 MPS852104:MPS852105 MZO852104:MZO852105 NJK852104:NJK852105 NTG852104:NTG852105 ODC852104:ODC852105 OMY852104:OMY852105 OWU852104:OWU852105 PGQ852104:PGQ852105 PQM852104:PQM852105 QAI852104:QAI852105 QKE852104:QKE852105 QUA852104:QUA852105 RDW852104:RDW852105 RNS852104:RNS852105 RXO852104:RXO852105 SHK852104:SHK852105 SRG852104:SRG852105 TBC852104:TBC852105 TKY852104:TKY852105 TUU852104:TUU852105 UEQ852104:UEQ852105 UOM852104:UOM852105 UYI852104:UYI852105 VIE852104:VIE852105 VSA852104:VSA852105 WBW852104:WBW852105 WLS852104:WLS852105 WVO852104:WVO852105 G917640:G917641 JC917640:JC917641 SY917640:SY917641 ACU917640:ACU917641 AMQ917640:AMQ917641 AWM917640:AWM917641 BGI917640:BGI917641 BQE917640:BQE917641 CAA917640:CAA917641 CJW917640:CJW917641 CTS917640:CTS917641 DDO917640:DDO917641 DNK917640:DNK917641 DXG917640:DXG917641 EHC917640:EHC917641 EQY917640:EQY917641 FAU917640:FAU917641 FKQ917640:FKQ917641 FUM917640:FUM917641 GEI917640:GEI917641 GOE917640:GOE917641 GYA917640:GYA917641 HHW917640:HHW917641 HRS917640:HRS917641 IBO917640:IBO917641 ILK917640:ILK917641 IVG917640:IVG917641 JFC917640:JFC917641 JOY917640:JOY917641 JYU917640:JYU917641 KIQ917640:KIQ917641 KSM917640:KSM917641 LCI917640:LCI917641 LME917640:LME917641 LWA917640:LWA917641 MFW917640:MFW917641 MPS917640:MPS917641 MZO917640:MZO917641 NJK917640:NJK917641 NTG917640:NTG917641 ODC917640:ODC917641 OMY917640:OMY917641 OWU917640:OWU917641 PGQ917640:PGQ917641 PQM917640:PQM917641 QAI917640:QAI917641 QKE917640:QKE917641 QUA917640:QUA917641 RDW917640:RDW917641 RNS917640:RNS917641 RXO917640:RXO917641 SHK917640:SHK917641 SRG917640:SRG917641 TBC917640:TBC917641 TKY917640:TKY917641 TUU917640:TUU917641 UEQ917640:UEQ917641 UOM917640:UOM917641 UYI917640:UYI917641 VIE917640:VIE917641 VSA917640:VSA917641 WBW917640:WBW917641 WLS917640:WLS917641 WVO917640:WVO917641 G983176:G983177 JC983176:JC983177 SY983176:SY983177 ACU983176:ACU983177 AMQ983176:AMQ983177 AWM983176:AWM983177 BGI983176:BGI983177 BQE983176:BQE983177 CAA983176:CAA983177 CJW983176:CJW983177 CTS983176:CTS983177 DDO983176:DDO983177 DNK983176:DNK983177 DXG983176:DXG983177 EHC983176:EHC983177 EQY983176:EQY983177 FAU983176:FAU983177 FKQ983176:FKQ983177 FUM983176:FUM983177 GEI983176:GEI983177 GOE983176:GOE983177 GYA983176:GYA983177 HHW983176:HHW983177 HRS983176:HRS983177 IBO983176:IBO983177 ILK983176:ILK983177 IVG983176:IVG983177 JFC983176:JFC983177 JOY983176:JOY983177 JYU983176:JYU983177 KIQ983176:KIQ983177 KSM983176:KSM983177 LCI983176:LCI983177 LME983176:LME983177 LWA983176:LWA983177 MFW983176:MFW983177 MPS983176:MPS983177 MZO983176:MZO983177 NJK983176:NJK983177 NTG983176:NTG983177 ODC983176:ODC983177 OMY983176:OMY983177 OWU983176:OWU983177 PGQ983176:PGQ983177 PQM983176:PQM983177 QAI983176:QAI983177 QKE983176:QKE983177 QUA983176:QUA983177 RDW983176:RDW983177 RNS983176:RNS983177 RXO983176:RXO983177 SHK983176:SHK983177 SRG983176:SRG983177 TBC983176:TBC983177 TKY983176:TKY983177 TUU983176:TUU983177 UEQ983176:UEQ983177 UOM983176:UOM983177 UYI983176:UYI983177 VIE983176:VIE983177 VSA983176:VSA983177 WBW983176:WBW983177 WLS983176:WLS983177 WVO983176:WVO983177 C143 IY143 SU143 ACQ143 AMM143 AWI143 BGE143 BQA143 BZW143 CJS143 CTO143 DDK143 DNG143 DXC143 EGY143 EQU143 FAQ143 FKM143 FUI143 GEE143 GOA143 GXW143 HHS143 HRO143 IBK143 ILG143 IVC143 JEY143 JOU143 JYQ143 KIM143 KSI143 LCE143 LMA143 LVW143 MFS143 MPO143 MZK143 NJG143 NTC143 OCY143 OMU143 OWQ143 PGM143 PQI143 QAE143 QKA143 QTW143 RDS143 RNO143 RXK143 SHG143 SRC143 TAY143 TKU143 TUQ143 UEM143 UOI143 UYE143 VIA143 VRW143 WBS143 WLO143 WVK143 C65679 IY65679 SU65679 ACQ65679 AMM65679 AWI65679 BGE65679 BQA65679 BZW65679 CJS65679 CTO65679 DDK65679 DNG65679 DXC65679 EGY65679 EQU65679 FAQ65679 FKM65679 FUI65679 GEE65679 GOA65679 GXW65679 HHS65679 HRO65679 IBK65679 ILG65679 IVC65679 JEY65679 JOU65679 JYQ65679 KIM65679 KSI65679 LCE65679 LMA65679 LVW65679 MFS65679 MPO65679 MZK65679 NJG65679 NTC65679 OCY65679 OMU65679 OWQ65679 PGM65679 PQI65679 QAE65679 QKA65679 QTW65679 RDS65679 RNO65679 RXK65679 SHG65679 SRC65679 TAY65679 TKU65679 TUQ65679 UEM65679 UOI65679 UYE65679 VIA65679 VRW65679 WBS65679 WLO65679 WVK65679 C131215 IY131215 SU131215 ACQ131215 AMM131215 AWI131215 BGE131215 BQA131215 BZW131215 CJS131215 CTO131215 DDK131215 DNG131215 DXC131215 EGY131215 EQU131215 FAQ131215 FKM131215 FUI131215 GEE131215 GOA131215 GXW131215 HHS131215 HRO131215 IBK131215 ILG131215 IVC131215 JEY131215 JOU131215 JYQ131215 KIM131215 KSI131215 LCE131215 LMA131215 LVW131215 MFS131215 MPO131215 MZK131215 NJG131215 NTC131215 OCY131215 OMU131215 OWQ131215 PGM131215 PQI131215 QAE131215 QKA131215 QTW131215 RDS131215 RNO131215 RXK131215 SHG131215 SRC131215 TAY131215 TKU131215 TUQ131215 UEM131215 UOI131215 UYE131215 VIA131215 VRW131215 WBS131215 WLO131215 WVK131215 C196751 IY196751 SU196751 ACQ196751 AMM196751 AWI196751 BGE196751 BQA196751 BZW196751 CJS196751 CTO196751 DDK196751 DNG196751 DXC196751 EGY196751 EQU196751 FAQ196751 FKM196751 FUI196751 GEE196751 GOA196751 GXW196751 HHS196751 HRO196751 IBK196751 ILG196751 IVC196751 JEY196751 JOU196751 JYQ196751 KIM196751 KSI196751 LCE196751 LMA196751 LVW196751 MFS196751 MPO196751 MZK196751 NJG196751 NTC196751 OCY196751 OMU196751 OWQ196751 PGM196751 PQI196751 QAE196751 QKA196751 QTW196751 RDS196751 RNO196751 RXK196751 SHG196751 SRC196751 TAY196751 TKU196751 TUQ196751 UEM196751 UOI196751 UYE196751 VIA196751 VRW196751 WBS196751 WLO196751 WVK196751 C262287 IY262287 SU262287 ACQ262287 AMM262287 AWI262287 BGE262287 BQA262287 BZW262287 CJS262287 CTO262287 DDK262287 DNG262287 DXC262287 EGY262287 EQU262287 FAQ262287 FKM262287 FUI262287 GEE262287 GOA262287 GXW262287 HHS262287 HRO262287 IBK262287 ILG262287 IVC262287 JEY262287 JOU262287 JYQ262287 KIM262287 KSI262287 LCE262287 LMA262287 LVW262287 MFS262287 MPO262287 MZK262287 NJG262287 NTC262287 OCY262287 OMU262287 OWQ262287 PGM262287 PQI262287 QAE262287 QKA262287 QTW262287 RDS262287 RNO262287 RXK262287 SHG262287 SRC262287 TAY262287 TKU262287 TUQ262287 UEM262287 UOI262287 UYE262287 VIA262287 VRW262287 WBS262287 WLO262287 WVK262287 C327823 IY327823 SU327823 ACQ327823 AMM327823 AWI327823 BGE327823 BQA327823 BZW327823 CJS327823 CTO327823 DDK327823 DNG327823 DXC327823 EGY327823 EQU327823 FAQ327823 FKM327823 FUI327823 GEE327823 GOA327823 GXW327823 HHS327823 HRO327823 IBK327823 ILG327823 IVC327823 JEY327823 JOU327823 JYQ327823 KIM327823 KSI327823 LCE327823 LMA327823 LVW327823 MFS327823 MPO327823 MZK327823 NJG327823 NTC327823 OCY327823 OMU327823 OWQ327823 PGM327823 PQI327823 QAE327823 QKA327823 QTW327823 RDS327823 RNO327823 RXK327823 SHG327823 SRC327823 TAY327823 TKU327823 TUQ327823 UEM327823 UOI327823 UYE327823 VIA327823 VRW327823 WBS327823 WLO327823 WVK327823 C393359 IY393359 SU393359 ACQ393359 AMM393359 AWI393359 BGE393359 BQA393359 BZW393359 CJS393359 CTO393359 DDK393359 DNG393359 DXC393359 EGY393359 EQU393359 FAQ393359 FKM393359 FUI393359 GEE393359 GOA393359 GXW393359 HHS393359 HRO393359 IBK393359 ILG393359 IVC393359 JEY393359 JOU393359 JYQ393359 KIM393359 KSI393359 LCE393359 LMA393359 LVW393359 MFS393359 MPO393359 MZK393359 NJG393359 NTC393359 OCY393359 OMU393359 OWQ393359 PGM393359 PQI393359 QAE393359 QKA393359 QTW393359 RDS393359 RNO393359 RXK393359 SHG393359 SRC393359 TAY393359 TKU393359 TUQ393359 UEM393359 UOI393359 UYE393359 VIA393359 VRW393359 WBS393359 WLO393359 WVK393359 C458895 IY458895 SU458895 ACQ458895 AMM458895 AWI458895 BGE458895 BQA458895 BZW458895 CJS458895 CTO458895 DDK458895 DNG458895 DXC458895 EGY458895 EQU458895 FAQ458895 FKM458895 FUI458895 GEE458895 GOA458895 GXW458895 HHS458895 HRO458895 IBK458895 ILG458895 IVC458895 JEY458895 JOU458895 JYQ458895 KIM458895 KSI458895 LCE458895 LMA458895 LVW458895 MFS458895 MPO458895 MZK458895 NJG458895 NTC458895 OCY458895 OMU458895 OWQ458895 PGM458895 PQI458895 QAE458895 QKA458895 QTW458895 RDS458895 RNO458895 RXK458895 SHG458895 SRC458895 TAY458895 TKU458895 TUQ458895 UEM458895 UOI458895 UYE458895 VIA458895 VRW458895 WBS458895 WLO458895 WVK458895 C524431 IY524431 SU524431 ACQ524431 AMM524431 AWI524431 BGE524431 BQA524431 BZW524431 CJS524431 CTO524431 DDK524431 DNG524431 DXC524431 EGY524431 EQU524431 FAQ524431 FKM524431 FUI524431 GEE524431 GOA524431 GXW524431 HHS524431 HRO524431 IBK524431 ILG524431 IVC524431 JEY524431 JOU524431 JYQ524431 KIM524431 KSI524431 LCE524431 LMA524431 LVW524431 MFS524431 MPO524431 MZK524431 NJG524431 NTC524431 OCY524431 OMU524431 OWQ524431 PGM524431 PQI524431 QAE524431 QKA524431 QTW524431 RDS524431 RNO524431 RXK524431 SHG524431 SRC524431 TAY524431 TKU524431 TUQ524431 UEM524431 UOI524431 UYE524431 VIA524431 VRW524431 WBS524431 WLO524431 WVK524431 C589967 IY589967 SU589967 ACQ589967 AMM589967 AWI589967 BGE589967 BQA589967 BZW589967 CJS589967 CTO589967 DDK589967 DNG589967 DXC589967 EGY589967 EQU589967 FAQ589967 FKM589967 FUI589967 GEE589967 GOA589967 GXW589967 HHS589967 HRO589967 IBK589967 ILG589967 IVC589967 JEY589967 JOU589967 JYQ589967 KIM589967 KSI589967 LCE589967 LMA589967 LVW589967 MFS589967 MPO589967 MZK589967 NJG589967 NTC589967 OCY589967 OMU589967 OWQ589967 PGM589967 PQI589967 QAE589967 QKA589967 QTW589967 RDS589967 RNO589967 RXK589967 SHG589967 SRC589967 TAY589967 TKU589967 TUQ589967 UEM589967 UOI589967 UYE589967 VIA589967 VRW589967 WBS589967 WLO589967 WVK589967 C655503 IY655503 SU655503 ACQ655503 AMM655503 AWI655503 BGE655503 BQA655503 BZW655503 CJS655503 CTO655503 DDK655503 DNG655503 DXC655503 EGY655503 EQU655503 FAQ655503 FKM655503 FUI655503 GEE655503 GOA655503 GXW655503 HHS655503 HRO655503 IBK655503 ILG655503 IVC655503 JEY655503 JOU655503 JYQ655503 KIM655503 KSI655503 LCE655503 LMA655503 LVW655503 MFS655503 MPO655503 MZK655503 NJG655503 NTC655503 OCY655503 OMU655503 OWQ655503 PGM655503 PQI655503 QAE655503 QKA655503 QTW655503 RDS655503 RNO655503 RXK655503 SHG655503 SRC655503 TAY655503 TKU655503 TUQ655503 UEM655503 UOI655503 UYE655503 VIA655503 VRW655503 WBS655503 WLO655503 WVK655503 C721039 IY721039 SU721039 ACQ721039 AMM721039 AWI721039 BGE721039 BQA721039 BZW721039 CJS721039 CTO721039 DDK721039 DNG721039 DXC721039 EGY721039 EQU721039 FAQ721039 FKM721039 FUI721039 GEE721039 GOA721039 GXW721039 HHS721039 HRO721039 IBK721039 ILG721039 IVC721039 JEY721039 JOU721039 JYQ721039 KIM721039 KSI721039 LCE721039 LMA721039 LVW721039 MFS721039 MPO721039 MZK721039 NJG721039 NTC721039 OCY721039 OMU721039 OWQ721039 PGM721039 PQI721039 QAE721039 QKA721039 QTW721039 RDS721039 RNO721039 RXK721039 SHG721039 SRC721039 TAY721039 TKU721039 TUQ721039 UEM721039 UOI721039 UYE721039 VIA721039 VRW721039 WBS721039 WLO721039 WVK721039 C786575 IY786575 SU786575 ACQ786575 AMM786575 AWI786575 BGE786575 BQA786575 BZW786575 CJS786575 CTO786575 DDK786575 DNG786575 DXC786575 EGY786575 EQU786575 FAQ786575 FKM786575 FUI786575 GEE786575 GOA786575 GXW786575 HHS786575 HRO786575 IBK786575 ILG786575 IVC786575 JEY786575 JOU786575 JYQ786575 KIM786575 KSI786575 LCE786575 LMA786575 LVW786575 MFS786575 MPO786575 MZK786575 NJG786575 NTC786575 OCY786575 OMU786575 OWQ786575 PGM786575 PQI786575 QAE786575 QKA786575 QTW786575 RDS786575 RNO786575 RXK786575 SHG786575 SRC786575 TAY786575 TKU786575 TUQ786575 UEM786575 UOI786575 UYE786575 VIA786575 VRW786575 WBS786575 WLO786575 WVK786575 C852111 IY852111 SU852111 ACQ852111 AMM852111 AWI852111 BGE852111 BQA852111 BZW852111 CJS852111 CTO852111 DDK852111 DNG852111 DXC852111 EGY852111 EQU852111 FAQ852111 FKM852111 FUI852111 GEE852111 GOA852111 GXW852111 HHS852111 HRO852111 IBK852111 ILG852111 IVC852111 JEY852111 JOU852111 JYQ852111 KIM852111 KSI852111 LCE852111 LMA852111 LVW852111 MFS852111 MPO852111 MZK852111 NJG852111 NTC852111 OCY852111 OMU852111 OWQ852111 PGM852111 PQI852111 QAE852111 QKA852111 QTW852111 RDS852111 RNO852111 RXK852111 SHG852111 SRC852111 TAY852111 TKU852111 TUQ852111 UEM852111 UOI852111 UYE852111 VIA852111 VRW852111 WBS852111 WLO852111 WVK852111 C917647 IY917647 SU917647 ACQ917647 AMM917647 AWI917647 BGE917647 BQA917647 BZW917647 CJS917647 CTO917647 DDK917647 DNG917647 DXC917647 EGY917647 EQU917647 FAQ917647 FKM917647 FUI917647 GEE917647 GOA917647 GXW917647 HHS917647 HRO917647 IBK917647 ILG917647 IVC917647 JEY917647 JOU917647 JYQ917647 KIM917647 KSI917647 LCE917647 LMA917647 LVW917647 MFS917647 MPO917647 MZK917647 NJG917647 NTC917647 OCY917647 OMU917647 OWQ917647 PGM917647 PQI917647 QAE917647 QKA917647 QTW917647 RDS917647 RNO917647 RXK917647 SHG917647 SRC917647 TAY917647 TKU917647 TUQ917647 UEM917647 UOI917647 UYE917647 VIA917647 VRW917647 WBS917647 WLO917647 WVK917647 C983183 IY983183 SU983183 ACQ983183 AMM983183 AWI983183 BGE983183 BQA983183 BZW983183 CJS983183 CTO983183 DDK983183 DNG983183 DXC983183 EGY983183 EQU983183 FAQ983183 FKM983183 FUI983183 GEE983183 GOA983183 GXW983183 HHS983183 HRO983183 IBK983183 ILG983183 IVC983183 JEY983183 JOU983183 JYQ983183 KIM983183 KSI983183 LCE983183 LMA983183 LVW983183 MFS983183 MPO983183 MZK983183 NJG983183 NTC983183 OCY983183 OMU983183 OWQ983183 PGM983183 PQI983183 QAE983183 QKA983183 QTW983183 RDS983183 RNO983183 RXK983183 SHG983183 SRC983183 TAY983183 TKU983183 TUQ983183 UEM983183 UOI983183 UYE983183 VIA983183 VRW983183 WBS983183 WLO983183 WVK983183 G148:G149 JC148:JC149 SY148:SY149 ACU148:ACU149 AMQ148:AMQ149 AWM148:AWM149 BGI148:BGI149 BQE148:BQE149 CAA148:CAA149 CJW148:CJW149 CTS148:CTS149 DDO148:DDO149 DNK148:DNK149 DXG148:DXG149 EHC148:EHC149 EQY148:EQY149 FAU148:FAU149 FKQ148:FKQ149 FUM148:FUM149 GEI148:GEI149 GOE148:GOE149 GYA148:GYA149 HHW148:HHW149 HRS148:HRS149 IBO148:IBO149 ILK148:ILK149 IVG148:IVG149 JFC148:JFC149 JOY148:JOY149 JYU148:JYU149 KIQ148:KIQ149 KSM148:KSM149 LCI148:LCI149 LME148:LME149 LWA148:LWA149 MFW148:MFW149 MPS148:MPS149 MZO148:MZO149 NJK148:NJK149 NTG148:NTG149 ODC148:ODC149 OMY148:OMY149 OWU148:OWU149 PGQ148:PGQ149 PQM148:PQM149 QAI148:QAI149 QKE148:QKE149 QUA148:QUA149 RDW148:RDW149 RNS148:RNS149 RXO148:RXO149 SHK148:SHK149 SRG148:SRG149 TBC148:TBC149 TKY148:TKY149 TUU148:TUU149 UEQ148:UEQ149 UOM148:UOM149 UYI148:UYI149 VIE148:VIE149 VSA148:VSA149 WBW148:WBW149 WLS148:WLS149 WVO148:WVO149 G65684:G65685 JC65684:JC65685 SY65684:SY65685 ACU65684:ACU65685 AMQ65684:AMQ65685 AWM65684:AWM65685 BGI65684:BGI65685 BQE65684:BQE65685 CAA65684:CAA65685 CJW65684:CJW65685 CTS65684:CTS65685 DDO65684:DDO65685 DNK65684:DNK65685 DXG65684:DXG65685 EHC65684:EHC65685 EQY65684:EQY65685 FAU65684:FAU65685 FKQ65684:FKQ65685 FUM65684:FUM65685 GEI65684:GEI65685 GOE65684:GOE65685 GYA65684:GYA65685 HHW65684:HHW65685 HRS65684:HRS65685 IBO65684:IBO65685 ILK65684:ILK65685 IVG65684:IVG65685 JFC65684:JFC65685 JOY65684:JOY65685 JYU65684:JYU65685 KIQ65684:KIQ65685 KSM65684:KSM65685 LCI65684:LCI65685 LME65684:LME65685 LWA65684:LWA65685 MFW65684:MFW65685 MPS65684:MPS65685 MZO65684:MZO65685 NJK65684:NJK65685 NTG65684:NTG65685 ODC65684:ODC65685 OMY65684:OMY65685 OWU65684:OWU65685 PGQ65684:PGQ65685 PQM65684:PQM65685 QAI65684:QAI65685 QKE65684:QKE65685 QUA65684:QUA65685 RDW65684:RDW65685 RNS65684:RNS65685 RXO65684:RXO65685 SHK65684:SHK65685 SRG65684:SRG65685 TBC65684:TBC65685 TKY65684:TKY65685 TUU65684:TUU65685 UEQ65684:UEQ65685 UOM65684:UOM65685 UYI65684:UYI65685 VIE65684:VIE65685 VSA65684:VSA65685 WBW65684:WBW65685 WLS65684:WLS65685 WVO65684:WVO65685 G131220:G131221 JC131220:JC131221 SY131220:SY131221 ACU131220:ACU131221 AMQ131220:AMQ131221 AWM131220:AWM131221 BGI131220:BGI131221 BQE131220:BQE131221 CAA131220:CAA131221 CJW131220:CJW131221 CTS131220:CTS131221 DDO131220:DDO131221 DNK131220:DNK131221 DXG131220:DXG131221 EHC131220:EHC131221 EQY131220:EQY131221 FAU131220:FAU131221 FKQ131220:FKQ131221 FUM131220:FUM131221 GEI131220:GEI131221 GOE131220:GOE131221 GYA131220:GYA131221 HHW131220:HHW131221 HRS131220:HRS131221 IBO131220:IBO131221 ILK131220:ILK131221 IVG131220:IVG131221 JFC131220:JFC131221 JOY131220:JOY131221 JYU131220:JYU131221 KIQ131220:KIQ131221 KSM131220:KSM131221 LCI131220:LCI131221 LME131220:LME131221 LWA131220:LWA131221 MFW131220:MFW131221 MPS131220:MPS131221 MZO131220:MZO131221 NJK131220:NJK131221 NTG131220:NTG131221 ODC131220:ODC131221 OMY131220:OMY131221 OWU131220:OWU131221 PGQ131220:PGQ131221 PQM131220:PQM131221 QAI131220:QAI131221 QKE131220:QKE131221 QUA131220:QUA131221 RDW131220:RDW131221 RNS131220:RNS131221 RXO131220:RXO131221 SHK131220:SHK131221 SRG131220:SRG131221 TBC131220:TBC131221 TKY131220:TKY131221 TUU131220:TUU131221 UEQ131220:UEQ131221 UOM131220:UOM131221 UYI131220:UYI131221 VIE131220:VIE131221 VSA131220:VSA131221 WBW131220:WBW131221 WLS131220:WLS131221 WVO131220:WVO131221 G196756:G196757 JC196756:JC196757 SY196756:SY196757 ACU196756:ACU196757 AMQ196756:AMQ196757 AWM196756:AWM196757 BGI196756:BGI196757 BQE196756:BQE196757 CAA196756:CAA196757 CJW196756:CJW196757 CTS196756:CTS196757 DDO196756:DDO196757 DNK196756:DNK196757 DXG196756:DXG196757 EHC196756:EHC196757 EQY196756:EQY196757 FAU196756:FAU196757 FKQ196756:FKQ196757 FUM196756:FUM196757 GEI196756:GEI196757 GOE196756:GOE196757 GYA196756:GYA196757 HHW196756:HHW196757 HRS196756:HRS196757 IBO196756:IBO196757 ILK196756:ILK196757 IVG196756:IVG196757 JFC196756:JFC196757 JOY196756:JOY196757 JYU196756:JYU196757 KIQ196756:KIQ196757 KSM196756:KSM196757 LCI196756:LCI196757 LME196756:LME196757 LWA196756:LWA196757 MFW196756:MFW196757 MPS196756:MPS196757 MZO196756:MZO196757 NJK196756:NJK196757 NTG196756:NTG196757 ODC196756:ODC196757 OMY196756:OMY196757 OWU196756:OWU196757 PGQ196756:PGQ196757 PQM196756:PQM196757 QAI196756:QAI196757 QKE196756:QKE196757 QUA196756:QUA196757 RDW196756:RDW196757 RNS196756:RNS196757 RXO196756:RXO196757 SHK196756:SHK196757 SRG196756:SRG196757 TBC196756:TBC196757 TKY196756:TKY196757 TUU196756:TUU196757 UEQ196756:UEQ196757 UOM196756:UOM196757 UYI196756:UYI196757 VIE196756:VIE196757 VSA196756:VSA196757 WBW196756:WBW196757 WLS196756:WLS196757 WVO196756:WVO196757 G262292:G262293 JC262292:JC262293 SY262292:SY262293 ACU262292:ACU262293 AMQ262292:AMQ262293 AWM262292:AWM262293 BGI262292:BGI262293 BQE262292:BQE262293 CAA262292:CAA262293 CJW262292:CJW262293 CTS262292:CTS262293 DDO262292:DDO262293 DNK262292:DNK262293 DXG262292:DXG262293 EHC262292:EHC262293 EQY262292:EQY262293 FAU262292:FAU262293 FKQ262292:FKQ262293 FUM262292:FUM262293 GEI262292:GEI262293 GOE262292:GOE262293 GYA262292:GYA262293 HHW262292:HHW262293 HRS262292:HRS262293 IBO262292:IBO262293 ILK262292:ILK262293 IVG262292:IVG262293 JFC262292:JFC262293 JOY262292:JOY262293 JYU262292:JYU262293 KIQ262292:KIQ262293 KSM262292:KSM262293 LCI262292:LCI262293 LME262292:LME262293 LWA262292:LWA262293 MFW262292:MFW262293 MPS262292:MPS262293 MZO262292:MZO262293 NJK262292:NJK262293 NTG262292:NTG262293 ODC262292:ODC262293 OMY262292:OMY262293 OWU262292:OWU262293 PGQ262292:PGQ262293 PQM262292:PQM262293 QAI262292:QAI262293 QKE262292:QKE262293 QUA262292:QUA262293 RDW262292:RDW262293 RNS262292:RNS262293 RXO262292:RXO262293 SHK262292:SHK262293 SRG262292:SRG262293 TBC262292:TBC262293 TKY262292:TKY262293 TUU262292:TUU262293 UEQ262292:UEQ262293 UOM262292:UOM262293 UYI262292:UYI262293 VIE262292:VIE262293 VSA262292:VSA262293 WBW262292:WBW262293 WLS262292:WLS262293 WVO262292:WVO262293 G327828:G327829 JC327828:JC327829 SY327828:SY327829 ACU327828:ACU327829 AMQ327828:AMQ327829 AWM327828:AWM327829 BGI327828:BGI327829 BQE327828:BQE327829 CAA327828:CAA327829 CJW327828:CJW327829 CTS327828:CTS327829 DDO327828:DDO327829 DNK327828:DNK327829 DXG327828:DXG327829 EHC327828:EHC327829 EQY327828:EQY327829 FAU327828:FAU327829 FKQ327828:FKQ327829 FUM327828:FUM327829 GEI327828:GEI327829 GOE327828:GOE327829 GYA327828:GYA327829 HHW327828:HHW327829 HRS327828:HRS327829 IBO327828:IBO327829 ILK327828:ILK327829 IVG327828:IVG327829 JFC327828:JFC327829 JOY327828:JOY327829 JYU327828:JYU327829 KIQ327828:KIQ327829 KSM327828:KSM327829 LCI327828:LCI327829 LME327828:LME327829 LWA327828:LWA327829 MFW327828:MFW327829 MPS327828:MPS327829 MZO327828:MZO327829 NJK327828:NJK327829 NTG327828:NTG327829 ODC327828:ODC327829 OMY327828:OMY327829 OWU327828:OWU327829 PGQ327828:PGQ327829 PQM327828:PQM327829 QAI327828:QAI327829 QKE327828:QKE327829 QUA327828:QUA327829 RDW327828:RDW327829 RNS327828:RNS327829 RXO327828:RXO327829 SHK327828:SHK327829 SRG327828:SRG327829 TBC327828:TBC327829 TKY327828:TKY327829 TUU327828:TUU327829 UEQ327828:UEQ327829 UOM327828:UOM327829 UYI327828:UYI327829 VIE327828:VIE327829 VSA327828:VSA327829 WBW327828:WBW327829 WLS327828:WLS327829 WVO327828:WVO327829 G393364:G393365 JC393364:JC393365 SY393364:SY393365 ACU393364:ACU393365 AMQ393364:AMQ393365 AWM393364:AWM393365 BGI393364:BGI393365 BQE393364:BQE393365 CAA393364:CAA393365 CJW393364:CJW393365 CTS393364:CTS393365 DDO393364:DDO393365 DNK393364:DNK393365 DXG393364:DXG393365 EHC393364:EHC393365 EQY393364:EQY393365 FAU393364:FAU393365 FKQ393364:FKQ393365 FUM393364:FUM393365 GEI393364:GEI393365 GOE393364:GOE393365 GYA393364:GYA393365 HHW393364:HHW393365 HRS393364:HRS393365 IBO393364:IBO393365 ILK393364:ILK393365 IVG393364:IVG393365 JFC393364:JFC393365 JOY393364:JOY393365 JYU393364:JYU393365 KIQ393364:KIQ393365 KSM393364:KSM393365 LCI393364:LCI393365 LME393364:LME393365 LWA393364:LWA393365 MFW393364:MFW393365 MPS393364:MPS393365 MZO393364:MZO393365 NJK393364:NJK393365 NTG393364:NTG393365 ODC393364:ODC393365 OMY393364:OMY393365 OWU393364:OWU393365 PGQ393364:PGQ393365 PQM393364:PQM393365 QAI393364:QAI393365 QKE393364:QKE393365 QUA393364:QUA393365 RDW393364:RDW393365 RNS393364:RNS393365 RXO393364:RXO393365 SHK393364:SHK393365 SRG393364:SRG393365 TBC393364:TBC393365 TKY393364:TKY393365 TUU393364:TUU393365 UEQ393364:UEQ393365 UOM393364:UOM393365 UYI393364:UYI393365 VIE393364:VIE393365 VSA393364:VSA393365 WBW393364:WBW393365 WLS393364:WLS393365 WVO393364:WVO393365 G458900:G458901 JC458900:JC458901 SY458900:SY458901 ACU458900:ACU458901 AMQ458900:AMQ458901 AWM458900:AWM458901 BGI458900:BGI458901 BQE458900:BQE458901 CAA458900:CAA458901 CJW458900:CJW458901 CTS458900:CTS458901 DDO458900:DDO458901 DNK458900:DNK458901 DXG458900:DXG458901 EHC458900:EHC458901 EQY458900:EQY458901 FAU458900:FAU458901 FKQ458900:FKQ458901 FUM458900:FUM458901 GEI458900:GEI458901 GOE458900:GOE458901 GYA458900:GYA458901 HHW458900:HHW458901 HRS458900:HRS458901 IBO458900:IBO458901 ILK458900:ILK458901 IVG458900:IVG458901 JFC458900:JFC458901 JOY458900:JOY458901 JYU458900:JYU458901 KIQ458900:KIQ458901 KSM458900:KSM458901 LCI458900:LCI458901 LME458900:LME458901 LWA458900:LWA458901 MFW458900:MFW458901 MPS458900:MPS458901 MZO458900:MZO458901 NJK458900:NJK458901 NTG458900:NTG458901 ODC458900:ODC458901 OMY458900:OMY458901 OWU458900:OWU458901 PGQ458900:PGQ458901 PQM458900:PQM458901 QAI458900:QAI458901 QKE458900:QKE458901 QUA458900:QUA458901 RDW458900:RDW458901 RNS458900:RNS458901 RXO458900:RXO458901 SHK458900:SHK458901 SRG458900:SRG458901 TBC458900:TBC458901 TKY458900:TKY458901 TUU458900:TUU458901 UEQ458900:UEQ458901 UOM458900:UOM458901 UYI458900:UYI458901 VIE458900:VIE458901 VSA458900:VSA458901 WBW458900:WBW458901 WLS458900:WLS458901 WVO458900:WVO458901 G524436:G524437 JC524436:JC524437 SY524436:SY524437 ACU524436:ACU524437 AMQ524436:AMQ524437 AWM524436:AWM524437 BGI524436:BGI524437 BQE524436:BQE524437 CAA524436:CAA524437 CJW524436:CJW524437 CTS524436:CTS524437 DDO524436:DDO524437 DNK524436:DNK524437 DXG524436:DXG524437 EHC524436:EHC524437 EQY524436:EQY524437 FAU524436:FAU524437 FKQ524436:FKQ524437 FUM524436:FUM524437 GEI524436:GEI524437 GOE524436:GOE524437 GYA524436:GYA524437 HHW524436:HHW524437 HRS524436:HRS524437 IBO524436:IBO524437 ILK524436:ILK524437 IVG524436:IVG524437 JFC524436:JFC524437 JOY524436:JOY524437 JYU524436:JYU524437 KIQ524436:KIQ524437 KSM524436:KSM524437 LCI524436:LCI524437 LME524436:LME524437 LWA524436:LWA524437 MFW524436:MFW524437 MPS524436:MPS524437 MZO524436:MZO524437 NJK524436:NJK524437 NTG524436:NTG524437 ODC524436:ODC524437 OMY524436:OMY524437 OWU524436:OWU524437 PGQ524436:PGQ524437 PQM524436:PQM524437 QAI524436:QAI524437 QKE524436:QKE524437 QUA524436:QUA524437 RDW524436:RDW524437 RNS524436:RNS524437 RXO524436:RXO524437 SHK524436:SHK524437 SRG524436:SRG524437 TBC524436:TBC524437 TKY524436:TKY524437 TUU524436:TUU524437 UEQ524436:UEQ524437 UOM524436:UOM524437 UYI524436:UYI524437 VIE524436:VIE524437 VSA524436:VSA524437 WBW524436:WBW524437 WLS524436:WLS524437 WVO524436:WVO524437 G589972:G589973 JC589972:JC589973 SY589972:SY589973 ACU589972:ACU589973 AMQ589972:AMQ589973 AWM589972:AWM589973 BGI589972:BGI589973 BQE589972:BQE589973 CAA589972:CAA589973 CJW589972:CJW589973 CTS589972:CTS589973 DDO589972:DDO589973 DNK589972:DNK589973 DXG589972:DXG589973 EHC589972:EHC589973 EQY589972:EQY589973 FAU589972:FAU589973 FKQ589972:FKQ589973 FUM589972:FUM589973 GEI589972:GEI589973 GOE589972:GOE589973 GYA589972:GYA589973 HHW589972:HHW589973 HRS589972:HRS589973 IBO589972:IBO589973 ILK589972:ILK589973 IVG589972:IVG589973 JFC589972:JFC589973 JOY589972:JOY589973 JYU589972:JYU589973 KIQ589972:KIQ589973 KSM589972:KSM589973 LCI589972:LCI589973 LME589972:LME589973 LWA589972:LWA589973 MFW589972:MFW589973 MPS589972:MPS589973 MZO589972:MZO589973 NJK589972:NJK589973 NTG589972:NTG589973 ODC589972:ODC589973 OMY589972:OMY589973 OWU589972:OWU589973 PGQ589972:PGQ589973 PQM589972:PQM589973 QAI589972:QAI589973 QKE589972:QKE589973 QUA589972:QUA589973 RDW589972:RDW589973 RNS589972:RNS589973 RXO589972:RXO589973 SHK589972:SHK589973 SRG589972:SRG589973 TBC589972:TBC589973 TKY589972:TKY589973 TUU589972:TUU589973 UEQ589972:UEQ589973 UOM589972:UOM589973 UYI589972:UYI589973 VIE589972:VIE589973 VSA589972:VSA589973 WBW589972:WBW589973 WLS589972:WLS589973 WVO589972:WVO589973 G655508:G655509 JC655508:JC655509 SY655508:SY655509 ACU655508:ACU655509 AMQ655508:AMQ655509 AWM655508:AWM655509 BGI655508:BGI655509 BQE655508:BQE655509 CAA655508:CAA655509 CJW655508:CJW655509 CTS655508:CTS655509 DDO655508:DDO655509 DNK655508:DNK655509 DXG655508:DXG655509 EHC655508:EHC655509 EQY655508:EQY655509 FAU655508:FAU655509 FKQ655508:FKQ655509 FUM655508:FUM655509 GEI655508:GEI655509 GOE655508:GOE655509 GYA655508:GYA655509 HHW655508:HHW655509 HRS655508:HRS655509 IBO655508:IBO655509 ILK655508:ILK655509 IVG655508:IVG655509 JFC655508:JFC655509 JOY655508:JOY655509 JYU655508:JYU655509 KIQ655508:KIQ655509 KSM655508:KSM655509 LCI655508:LCI655509 LME655508:LME655509 LWA655508:LWA655509 MFW655508:MFW655509 MPS655508:MPS655509 MZO655508:MZO655509 NJK655508:NJK655509 NTG655508:NTG655509 ODC655508:ODC655509 OMY655508:OMY655509 OWU655508:OWU655509 PGQ655508:PGQ655509 PQM655508:PQM655509 QAI655508:QAI655509 QKE655508:QKE655509 QUA655508:QUA655509 RDW655508:RDW655509 RNS655508:RNS655509 RXO655508:RXO655509 SHK655508:SHK655509 SRG655508:SRG655509 TBC655508:TBC655509 TKY655508:TKY655509 TUU655508:TUU655509 UEQ655508:UEQ655509 UOM655508:UOM655509 UYI655508:UYI655509 VIE655508:VIE655509 VSA655508:VSA655509 WBW655508:WBW655509 WLS655508:WLS655509 WVO655508:WVO655509 G721044:G721045 JC721044:JC721045 SY721044:SY721045 ACU721044:ACU721045 AMQ721044:AMQ721045 AWM721044:AWM721045 BGI721044:BGI721045 BQE721044:BQE721045 CAA721044:CAA721045 CJW721044:CJW721045 CTS721044:CTS721045 DDO721044:DDO721045 DNK721044:DNK721045 DXG721044:DXG721045 EHC721044:EHC721045 EQY721044:EQY721045 FAU721044:FAU721045 FKQ721044:FKQ721045 FUM721044:FUM721045 GEI721044:GEI721045 GOE721044:GOE721045 GYA721044:GYA721045 HHW721044:HHW721045 HRS721044:HRS721045 IBO721044:IBO721045 ILK721044:ILK721045 IVG721044:IVG721045 JFC721044:JFC721045 JOY721044:JOY721045 JYU721044:JYU721045 KIQ721044:KIQ721045 KSM721044:KSM721045 LCI721044:LCI721045 LME721044:LME721045 LWA721044:LWA721045 MFW721044:MFW721045 MPS721044:MPS721045 MZO721044:MZO721045 NJK721044:NJK721045 NTG721044:NTG721045 ODC721044:ODC721045 OMY721044:OMY721045 OWU721044:OWU721045 PGQ721044:PGQ721045 PQM721044:PQM721045 QAI721044:QAI721045 QKE721044:QKE721045 QUA721044:QUA721045 RDW721044:RDW721045 RNS721044:RNS721045 RXO721044:RXO721045 SHK721044:SHK721045 SRG721044:SRG721045 TBC721044:TBC721045 TKY721044:TKY721045 TUU721044:TUU721045 UEQ721044:UEQ721045 UOM721044:UOM721045 UYI721044:UYI721045 VIE721044:VIE721045 VSA721044:VSA721045 WBW721044:WBW721045 WLS721044:WLS721045 WVO721044:WVO721045 G786580:G786581 JC786580:JC786581 SY786580:SY786581 ACU786580:ACU786581 AMQ786580:AMQ786581 AWM786580:AWM786581 BGI786580:BGI786581 BQE786580:BQE786581 CAA786580:CAA786581 CJW786580:CJW786581 CTS786580:CTS786581 DDO786580:DDO786581 DNK786580:DNK786581 DXG786580:DXG786581 EHC786580:EHC786581 EQY786580:EQY786581 FAU786580:FAU786581 FKQ786580:FKQ786581 FUM786580:FUM786581 GEI786580:GEI786581 GOE786580:GOE786581 GYA786580:GYA786581 HHW786580:HHW786581 HRS786580:HRS786581 IBO786580:IBO786581 ILK786580:ILK786581 IVG786580:IVG786581 JFC786580:JFC786581 JOY786580:JOY786581 JYU786580:JYU786581 KIQ786580:KIQ786581 KSM786580:KSM786581 LCI786580:LCI786581 LME786580:LME786581 LWA786580:LWA786581 MFW786580:MFW786581 MPS786580:MPS786581 MZO786580:MZO786581 NJK786580:NJK786581 NTG786580:NTG786581 ODC786580:ODC786581 OMY786580:OMY786581 OWU786580:OWU786581 PGQ786580:PGQ786581 PQM786580:PQM786581 QAI786580:QAI786581 QKE786580:QKE786581 QUA786580:QUA786581 RDW786580:RDW786581 RNS786580:RNS786581 RXO786580:RXO786581 SHK786580:SHK786581 SRG786580:SRG786581 TBC786580:TBC786581 TKY786580:TKY786581 TUU786580:TUU786581 UEQ786580:UEQ786581 UOM786580:UOM786581 UYI786580:UYI786581 VIE786580:VIE786581 VSA786580:VSA786581 WBW786580:WBW786581 WLS786580:WLS786581 WVO786580:WVO786581 G852116:G852117 JC852116:JC852117 SY852116:SY852117 ACU852116:ACU852117 AMQ852116:AMQ852117 AWM852116:AWM852117 BGI852116:BGI852117 BQE852116:BQE852117 CAA852116:CAA852117 CJW852116:CJW852117 CTS852116:CTS852117 DDO852116:DDO852117 DNK852116:DNK852117 DXG852116:DXG852117 EHC852116:EHC852117 EQY852116:EQY852117 FAU852116:FAU852117 FKQ852116:FKQ852117 FUM852116:FUM852117 GEI852116:GEI852117 GOE852116:GOE852117 GYA852116:GYA852117 HHW852116:HHW852117 HRS852116:HRS852117 IBO852116:IBO852117 ILK852116:ILK852117 IVG852116:IVG852117 JFC852116:JFC852117 JOY852116:JOY852117 JYU852116:JYU852117 KIQ852116:KIQ852117 KSM852116:KSM852117 LCI852116:LCI852117 LME852116:LME852117 LWA852116:LWA852117 MFW852116:MFW852117 MPS852116:MPS852117 MZO852116:MZO852117 NJK852116:NJK852117 NTG852116:NTG852117 ODC852116:ODC852117 OMY852116:OMY852117 OWU852116:OWU852117 PGQ852116:PGQ852117 PQM852116:PQM852117 QAI852116:QAI852117 QKE852116:QKE852117 QUA852116:QUA852117 RDW852116:RDW852117 RNS852116:RNS852117 RXO852116:RXO852117 SHK852116:SHK852117 SRG852116:SRG852117 TBC852116:TBC852117 TKY852116:TKY852117 TUU852116:TUU852117 UEQ852116:UEQ852117 UOM852116:UOM852117 UYI852116:UYI852117 VIE852116:VIE852117 VSA852116:VSA852117 WBW852116:WBW852117 WLS852116:WLS852117 WVO852116:WVO852117 G917652:G917653 JC917652:JC917653 SY917652:SY917653 ACU917652:ACU917653 AMQ917652:AMQ917653 AWM917652:AWM917653 BGI917652:BGI917653 BQE917652:BQE917653 CAA917652:CAA917653 CJW917652:CJW917653 CTS917652:CTS917653 DDO917652:DDO917653 DNK917652:DNK917653 DXG917652:DXG917653 EHC917652:EHC917653 EQY917652:EQY917653 FAU917652:FAU917653 FKQ917652:FKQ917653 FUM917652:FUM917653 GEI917652:GEI917653 GOE917652:GOE917653 GYA917652:GYA917653 HHW917652:HHW917653 HRS917652:HRS917653 IBO917652:IBO917653 ILK917652:ILK917653 IVG917652:IVG917653 JFC917652:JFC917653 JOY917652:JOY917653 JYU917652:JYU917653 KIQ917652:KIQ917653 KSM917652:KSM917653 LCI917652:LCI917653 LME917652:LME917653 LWA917652:LWA917653 MFW917652:MFW917653 MPS917652:MPS917653 MZO917652:MZO917653 NJK917652:NJK917653 NTG917652:NTG917653 ODC917652:ODC917653 OMY917652:OMY917653 OWU917652:OWU917653 PGQ917652:PGQ917653 PQM917652:PQM917653 QAI917652:QAI917653 QKE917652:QKE917653 QUA917652:QUA917653 RDW917652:RDW917653 RNS917652:RNS917653 RXO917652:RXO917653 SHK917652:SHK917653 SRG917652:SRG917653 TBC917652:TBC917653 TKY917652:TKY917653 TUU917652:TUU917653 UEQ917652:UEQ917653 UOM917652:UOM917653 UYI917652:UYI917653 VIE917652:VIE917653 VSA917652:VSA917653 WBW917652:WBW917653 WLS917652:WLS917653 WVO917652:WVO917653 G983188:G983189 JC983188:JC983189 SY983188:SY983189 ACU983188:ACU983189 AMQ983188:AMQ983189 AWM983188:AWM983189 BGI983188:BGI983189 BQE983188:BQE983189 CAA983188:CAA983189 CJW983188:CJW983189 CTS983188:CTS983189 DDO983188:DDO983189 DNK983188:DNK983189 DXG983188:DXG983189 EHC983188:EHC983189 EQY983188:EQY983189 FAU983188:FAU983189 FKQ983188:FKQ983189 FUM983188:FUM983189 GEI983188:GEI983189 GOE983188:GOE983189 GYA983188:GYA983189 HHW983188:HHW983189 HRS983188:HRS983189 IBO983188:IBO983189 ILK983188:ILK983189 IVG983188:IVG983189 JFC983188:JFC983189 JOY983188:JOY983189 JYU983188:JYU983189 KIQ983188:KIQ983189 KSM983188:KSM983189 LCI983188:LCI983189 LME983188:LME983189 LWA983188:LWA983189 MFW983188:MFW983189 MPS983188:MPS983189 MZO983188:MZO983189 NJK983188:NJK983189 NTG983188:NTG983189 ODC983188:ODC983189 OMY983188:OMY983189 OWU983188:OWU983189 PGQ983188:PGQ983189 PQM983188:PQM983189 QAI983188:QAI983189 QKE983188:QKE983189 QUA983188:QUA983189 RDW983188:RDW983189 RNS983188:RNS983189 RXO983188:RXO983189 SHK983188:SHK983189 SRG983188:SRG983189 TBC983188:TBC983189 TKY983188:TKY983189 TUU983188:TUU983189 UEQ983188:UEQ983189 UOM983188:UOM983189 UYI983188:UYI983189 VIE983188:VIE983189 VSA983188:VSA983189 WBW983188:WBW983189 WLS983188:WLS983189 WVO983188:WVO983189</xm:sqref>
        </x14:dataValidation>
        <x14:dataValidation type="list" allowBlank="1" showInputMessage="1" showErrorMessage="1">
          <x14:formula1>
            <xm:f>負債原因欄</xm:f>
          </x14:formula1>
          <xm:sqref>C7 IY7 SU7 ACQ7 AMM7 AWI7 BGE7 BQA7 BZW7 CJS7 CTO7 DDK7 DNG7 DXC7 EGY7 EQU7 FAQ7 FKM7 FUI7 GEE7 GOA7 GXW7 HHS7 HRO7 IBK7 ILG7 IVC7 JEY7 JOU7 JYQ7 KIM7 KSI7 LCE7 LMA7 LVW7 MFS7 MPO7 MZK7 NJG7 NTC7 OCY7 OMU7 OWQ7 PGM7 PQI7 QAE7 QKA7 QTW7 RDS7 RNO7 RXK7 SHG7 SRC7 TAY7 TKU7 TUQ7 UEM7 UOI7 UYE7 VIA7 VRW7 WBS7 WLO7 WVK7 C65543 IY65543 SU65543 ACQ65543 AMM65543 AWI65543 BGE65543 BQA65543 BZW65543 CJS65543 CTO65543 DDK65543 DNG65543 DXC65543 EGY65543 EQU65543 FAQ65543 FKM65543 FUI65543 GEE65543 GOA65543 GXW65543 HHS65543 HRO65543 IBK65543 ILG65543 IVC65543 JEY65543 JOU65543 JYQ65543 KIM65543 KSI65543 LCE65543 LMA65543 LVW65543 MFS65543 MPO65543 MZK65543 NJG65543 NTC65543 OCY65543 OMU65543 OWQ65543 PGM65543 PQI65543 QAE65543 QKA65543 QTW65543 RDS65543 RNO65543 RXK65543 SHG65543 SRC65543 TAY65543 TKU65543 TUQ65543 UEM65543 UOI65543 UYE65543 VIA65543 VRW65543 WBS65543 WLO65543 WVK65543 C131079 IY131079 SU131079 ACQ131079 AMM131079 AWI131079 BGE131079 BQA131079 BZW131079 CJS131079 CTO131079 DDK131079 DNG131079 DXC131079 EGY131079 EQU131079 FAQ131079 FKM131079 FUI131079 GEE131079 GOA131079 GXW131079 HHS131079 HRO131079 IBK131079 ILG131079 IVC131079 JEY131079 JOU131079 JYQ131079 KIM131079 KSI131079 LCE131079 LMA131079 LVW131079 MFS131079 MPO131079 MZK131079 NJG131079 NTC131079 OCY131079 OMU131079 OWQ131079 PGM131079 PQI131079 QAE131079 QKA131079 QTW131079 RDS131079 RNO131079 RXK131079 SHG131079 SRC131079 TAY131079 TKU131079 TUQ131079 UEM131079 UOI131079 UYE131079 VIA131079 VRW131079 WBS131079 WLO131079 WVK131079 C196615 IY196615 SU196615 ACQ196615 AMM196615 AWI196615 BGE196615 BQA196615 BZW196615 CJS196615 CTO196615 DDK196615 DNG196615 DXC196615 EGY196615 EQU196615 FAQ196615 FKM196615 FUI196615 GEE196615 GOA196615 GXW196615 HHS196615 HRO196615 IBK196615 ILG196615 IVC196615 JEY196615 JOU196615 JYQ196615 KIM196615 KSI196615 LCE196615 LMA196615 LVW196615 MFS196615 MPO196615 MZK196615 NJG196615 NTC196615 OCY196615 OMU196615 OWQ196615 PGM196615 PQI196615 QAE196615 QKA196615 QTW196615 RDS196615 RNO196615 RXK196615 SHG196615 SRC196615 TAY196615 TKU196615 TUQ196615 UEM196615 UOI196615 UYE196615 VIA196615 VRW196615 WBS196615 WLO196615 WVK196615 C262151 IY262151 SU262151 ACQ262151 AMM262151 AWI262151 BGE262151 BQA262151 BZW262151 CJS262151 CTO262151 DDK262151 DNG262151 DXC262151 EGY262151 EQU262151 FAQ262151 FKM262151 FUI262151 GEE262151 GOA262151 GXW262151 HHS262151 HRO262151 IBK262151 ILG262151 IVC262151 JEY262151 JOU262151 JYQ262151 KIM262151 KSI262151 LCE262151 LMA262151 LVW262151 MFS262151 MPO262151 MZK262151 NJG262151 NTC262151 OCY262151 OMU262151 OWQ262151 PGM262151 PQI262151 QAE262151 QKA262151 QTW262151 RDS262151 RNO262151 RXK262151 SHG262151 SRC262151 TAY262151 TKU262151 TUQ262151 UEM262151 UOI262151 UYE262151 VIA262151 VRW262151 WBS262151 WLO262151 WVK262151 C327687 IY327687 SU327687 ACQ327687 AMM327687 AWI327687 BGE327687 BQA327687 BZW327687 CJS327687 CTO327687 DDK327687 DNG327687 DXC327687 EGY327687 EQU327687 FAQ327687 FKM327687 FUI327687 GEE327687 GOA327687 GXW327687 HHS327687 HRO327687 IBK327687 ILG327687 IVC327687 JEY327687 JOU327687 JYQ327687 KIM327687 KSI327687 LCE327687 LMA327687 LVW327687 MFS327687 MPO327687 MZK327687 NJG327687 NTC327687 OCY327687 OMU327687 OWQ327687 PGM327687 PQI327687 QAE327687 QKA327687 QTW327687 RDS327687 RNO327687 RXK327687 SHG327687 SRC327687 TAY327687 TKU327687 TUQ327687 UEM327687 UOI327687 UYE327687 VIA327687 VRW327687 WBS327687 WLO327687 WVK327687 C393223 IY393223 SU393223 ACQ393223 AMM393223 AWI393223 BGE393223 BQA393223 BZW393223 CJS393223 CTO393223 DDK393223 DNG393223 DXC393223 EGY393223 EQU393223 FAQ393223 FKM393223 FUI393223 GEE393223 GOA393223 GXW393223 HHS393223 HRO393223 IBK393223 ILG393223 IVC393223 JEY393223 JOU393223 JYQ393223 KIM393223 KSI393223 LCE393223 LMA393223 LVW393223 MFS393223 MPO393223 MZK393223 NJG393223 NTC393223 OCY393223 OMU393223 OWQ393223 PGM393223 PQI393223 QAE393223 QKA393223 QTW393223 RDS393223 RNO393223 RXK393223 SHG393223 SRC393223 TAY393223 TKU393223 TUQ393223 UEM393223 UOI393223 UYE393223 VIA393223 VRW393223 WBS393223 WLO393223 WVK393223 C458759 IY458759 SU458759 ACQ458759 AMM458759 AWI458759 BGE458759 BQA458759 BZW458759 CJS458759 CTO458759 DDK458759 DNG458759 DXC458759 EGY458759 EQU458759 FAQ458759 FKM458759 FUI458759 GEE458759 GOA458759 GXW458759 HHS458759 HRO458759 IBK458759 ILG458759 IVC458759 JEY458759 JOU458759 JYQ458759 KIM458759 KSI458759 LCE458759 LMA458759 LVW458759 MFS458759 MPO458759 MZK458759 NJG458759 NTC458759 OCY458759 OMU458759 OWQ458759 PGM458759 PQI458759 QAE458759 QKA458759 QTW458759 RDS458759 RNO458759 RXK458759 SHG458759 SRC458759 TAY458759 TKU458759 TUQ458759 UEM458759 UOI458759 UYE458759 VIA458759 VRW458759 WBS458759 WLO458759 WVK458759 C524295 IY524295 SU524295 ACQ524295 AMM524295 AWI524295 BGE524295 BQA524295 BZW524295 CJS524295 CTO524295 DDK524295 DNG524295 DXC524295 EGY524295 EQU524295 FAQ524295 FKM524295 FUI524295 GEE524295 GOA524295 GXW524295 HHS524295 HRO524295 IBK524295 ILG524295 IVC524295 JEY524295 JOU524295 JYQ524295 KIM524295 KSI524295 LCE524295 LMA524295 LVW524295 MFS524295 MPO524295 MZK524295 NJG524295 NTC524295 OCY524295 OMU524295 OWQ524295 PGM524295 PQI524295 QAE524295 QKA524295 QTW524295 RDS524295 RNO524295 RXK524295 SHG524295 SRC524295 TAY524295 TKU524295 TUQ524295 UEM524295 UOI524295 UYE524295 VIA524295 VRW524295 WBS524295 WLO524295 WVK524295 C589831 IY589831 SU589831 ACQ589831 AMM589831 AWI589831 BGE589831 BQA589831 BZW589831 CJS589831 CTO589831 DDK589831 DNG589831 DXC589831 EGY589831 EQU589831 FAQ589831 FKM589831 FUI589831 GEE589831 GOA589831 GXW589831 HHS589831 HRO589831 IBK589831 ILG589831 IVC589831 JEY589831 JOU589831 JYQ589831 KIM589831 KSI589831 LCE589831 LMA589831 LVW589831 MFS589831 MPO589831 MZK589831 NJG589831 NTC589831 OCY589831 OMU589831 OWQ589831 PGM589831 PQI589831 QAE589831 QKA589831 QTW589831 RDS589831 RNO589831 RXK589831 SHG589831 SRC589831 TAY589831 TKU589831 TUQ589831 UEM589831 UOI589831 UYE589831 VIA589831 VRW589831 WBS589831 WLO589831 WVK589831 C655367 IY655367 SU655367 ACQ655367 AMM655367 AWI655367 BGE655367 BQA655367 BZW655367 CJS655367 CTO655367 DDK655367 DNG655367 DXC655367 EGY655367 EQU655367 FAQ655367 FKM655367 FUI655367 GEE655367 GOA655367 GXW655367 HHS655367 HRO655367 IBK655367 ILG655367 IVC655367 JEY655367 JOU655367 JYQ655367 KIM655367 KSI655367 LCE655367 LMA655367 LVW655367 MFS655367 MPO655367 MZK655367 NJG655367 NTC655367 OCY655367 OMU655367 OWQ655367 PGM655367 PQI655367 QAE655367 QKA655367 QTW655367 RDS655367 RNO655367 RXK655367 SHG655367 SRC655367 TAY655367 TKU655367 TUQ655367 UEM655367 UOI655367 UYE655367 VIA655367 VRW655367 WBS655367 WLO655367 WVK655367 C720903 IY720903 SU720903 ACQ720903 AMM720903 AWI720903 BGE720903 BQA720903 BZW720903 CJS720903 CTO720903 DDK720903 DNG720903 DXC720903 EGY720903 EQU720903 FAQ720903 FKM720903 FUI720903 GEE720903 GOA720903 GXW720903 HHS720903 HRO720903 IBK720903 ILG720903 IVC720903 JEY720903 JOU720903 JYQ720903 KIM720903 KSI720903 LCE720903 LMA720903 LVW720903 MFS720903 MPO720903 MZK720903 NJG720903 NTC720903 OCY720903 OMU720903 OWQ720903 PGM720903 PQI720903 QAE720903 QKA720903 QTW720903 RDS720903 RNO720903 RXK720903 SHG720903 SRC720903 TAY720903 TKU720903 TUQ720903 UEM720903 UOI720903 UYE720903 VIA720903 VRW720903 WBS720903 WLO720903 WVK720903 C786439 IY786439 SU786439 ACQ786439 AMM786439 AWI786439 BGE786439 BQA786439 BZW786439 CJS786439 CTO786439 DDK786439 DNG786439 DXC786439 EGY786439 EQU786439 FAQ786439 FKM786439 FUI786439 GEE786439 GOA786439 GXW786439 HHS786439 HRO786439 IBK786439 ILG786439 IVC786439 JEY786439 JOU786439 JYQ786439 KIM786439 KSI786439 LCE786439 LMA786439 LVW786439 MFS786439 MPO786439 MZK786439 NJG786439 NTC786439 OCY786439 OMU786439 OWQ786439 PGM786439 PQI786439 QAE786439 QKA786439 QTW786439 RDS786439 RNO786439 RXK786439 SHG786439 SRC786439 TAY786439 TKU786439 TUQ786439 UEM786439 UOI786439 UYE786439 VIA786439 VRW786439 WBS786439 WLO786439 WVK786439 C851975 IY851975 SU851975 ACQ851975 AMM851975 AWI851975 BGE851975 BQA851975 BZW851975 CJS851975 CTO851975 DDK851975 DNG851975 DXC851975 EGY851975 EQU851975 FAQ851975 FKM851975 FUI851975 GEE851975 GOA851975 GXW851975 HHS851975 HRO851975 IBK851975 ILG851975 IVC851975 JEY851975 JOU851975 JYQ851975 KIM851975 KSI851975 LCE851975 LMA851975 LVW851975 MFS851975 MPO851975 MZK851975 NJG851975 NTC851975 OCY851975 OMU851975 OWQ851975 PGM851975 PQI851975 QAE851975 QKA851975 QTW851975 RDS851975 RNO851975 RXK851975 SHG851975 SRC851975 TAY851975 TKU851975 TUQ851975 UEM851975 UOI851975 UYE851975 VIA851975 VRW851975 WBS851975 WLO851975 WVK851975 C917511 IY917511 SU917511 ACQ917511 AMM917511 AWI917511 BGE917511 BQA917511 BZW917511 CJS917511 CTO917511 DDK917511 DNG917511 DXC917511 EGY917511 EQU917511 FAQ917511 FKM917511 FUI917511 GEE917511 GOA917511 GXW917511 HHS917511 HRO917511 IBK917511 ILG917511 IVC917511 JEY917511 JOU917511 JYQ917511 KIM917511 KSI917511 LCE917511 LMA917511 LVW917511 MFS917511 MPO917511 MZK917511 NJG917511 NTC917511 OCY917511 OMU917511 OWQ917511 PGM917511 PQI917511 QAE917511 QKA917511 QTW917511 RDS917511 RNO917511 RXK917511 SHG917511 SRC917511 TAY917511 TKU917511 TUQ917511 UEM917511 UOI917511 UYE917511 VIA917511 VRW917511 WBS917511 WLO917511 WVK917511 C983047 IY983047 SU983047 ACQ983047 AMM983047 AWI983047 BGE983047 BQA983047 BZW983047 CJS983047 CTO983047 DDK983047 DNG983047 DXC983047 EGY983047 EQU983047 FAQ983047 FKM983047 FUI983047 GEE983047 GOA983047 GXW983047 HHS983047 HRO983047 IBK983047 ILG983047 IVC983047 JEY983047 JOU983047 JYQ983047 KIM983047 KSI983047 LCE983047 LMA983047 LVW983047 MFS983047 MPO983047 MZK983047 NJG983047 NTC983047 OCY983047 OMU983047 OWQ983047 PGM983047 PQI983047 QAE983047 QKA983047 QTW983047 RDS983047 RNO983047 RXK983047 SHG983047 SRC983047 TAY983047 TKU983047 TUQ983047 UEM983047 UOI983047 UYE983047 VIA983047 VRW983047 WBS983047 WLO983047 WVK983047 C13 IY13 SU13 ACQ13 AMM13 AWI13 BGE13 BQA13 BZW13 CJS13 CTO13 DDK13 DNG13 DXC13 EGY13 EQU13 FAQ13 FKM13 FUI13 GEE13 GOA13 GXW13 HHS13 HRO13 IBK13 ILG13 IVC13 JEY13 JOU13 JYQ13 KIM13 KSI13 LCE13 LMA13 LVW13 MFS13 MPO13 MZK13 NJG13 NTC13 OCY13 OMU13 OWQ13 PGM13 PQI13 QAE13 QKA13 QTW13 RDS13 RNO13 RXK13 SHG13 SRC13 TAY13 TKU13 TUQ13 UEM13 UOI13 UYE13 VIA13 VRW13 WBS13 WLO13 WVK13 C65549 IY65549 SU65549 ACQ65549 AMM65549 AWI65549 BGE65549 BQA65549 BZW65549 CJS65549 CTO65549 DDK65549 DNG65549 DXC65549 EGY65549 EQU65549 FAQ65549 FKM65549 FUI65549 GEE65549 GOA65549 GXW65549 HHS65549 HRO65549 IBK65549 ILG65549 IVC65549 JEY65549 JOU65549 JYQ65549 KIM65549 KSI65549 LCE65549 LMA65549 LVW65549 MFS65549 MPO65549 MZK65549 NJG65549 NTC65549 OCY65549 OMU65549 OWQ65549 PGM65549 PQI65549 QAE65549 QKA65549 QTW65549 RDS65549 RNO65549 RXK65549 SHG65549 SRC65549 TAY65549 TKU65549 TUQ65549 UEM65549 UOI65549 UYE65549 VIA65549 VRW65549 WBS65549 WLO65549 WVK65549 C131085 IY131085 SU131085 ACQ131085 AMM131085 AWI131085 BGE131085 BQA131085 BZW131085 CJS131085 CTO131085 DDK131085 DNG131085 DXC131085 EGY131085 EQU131085 FAQ131085 FKM131085 FUI131085 GEE131085 GOA131085 GXW131085 HHS131085 HRO131085 IBK131085 ILG131085 IVC131085 JEY131085 JOU131085 JYQ131085 KIM131085 KSI131085 LCE131085 LMA131085 LVW131085 MFS131085 MPO131085 MZK131085 NJG131085 NTC131085 OCY131085 OMU131085 OWQ131085 PGM131085 PQI131085 QAE131085 QKA131085 QTW131085 RDS131085 RNO131085 RXK131085 SHG131085 SRC131085 TAY131085 TKU131085 TUQ131085 UEM131085 UOI131085 UYE131085 VIA131085 VRW131085 WBS131085 WLO131085 WVK131085 C196621 IY196621 SU196621 ACQ196621 AMM196621 AWI196621 BGE196621 BQA196621 BZW196621 CJS196621 CTO196621 DDK196621 DNG196621 DXC196621 EGY196621 EQU196621 FAQ196621 FKM196621 FUI196621 GEE196621 GOA196621 GXW196621 HHS196621 HRO196621 IBK196621 ILG196621 IVC196621 JEY196621 JOU196621 JYQ196621 KIM196621 KSI196621 LCE196621 LMA196621 LVW196621 MFS196621 MPO196621 MZK196621 NJG196621 NTC196621 OCY196621 OMU196621 OWQ196621 PGM196621 PQI196621 QAE196621 QKA196621 QTW196621 RDS196621 RNO196621 RXK196621 SHG196621 SRC196621 TAY196621 TKU196621 TUQ196621 UEM196621 UOI196621 UYE196621 VIA196621 VRW196621 WBS196621 WLO196621 WVK196621 C262157 IY262157 SU262157 ACQ262157 AMM262157 AWI262157 BGE262157 BQA262157 BZW262157 CJS262157 CTO262157 DDK262157 DNG262157 DXC262157 EGY262157 EQU262157 FAQ262157 FKM262157 FUI262157 GEE262157 GOA262157 GXW262157 HHS262157 HRO262157 IBK262157 ILG262157 IVC262157 JEY262157 JOU262157 JYQ262157 KIM262157 KSI262157 LCE262157 LMA262157 LVW262157 MFS262157 MPO262157 MZK262157 NJG262157 NTC262157 OCY262157 OMU262157 OWQ262157 PGM262157 PQI262157 QAE262157 QKA262157 QTW262157 RDS262157 RNO262157 RXK262157 SHG262157 SRC262157 TAY262157 TKU262157 TUQ262157 UEM262157 UOI262157 UYE262157 VIA262157 VRW262157 WBS262157 WLO262157 WVK262157 C327693 IY327693 SU327693 ACQ327693 AMM327693 AWI327693 BGE327693 BQA327693 BZW327693 CJS327693 CTO327693 DDK327693 DNG327693 DXC327693 EGY327693 EQU327693 FAQ327693 FKM327693 FUI327693 GEE327693 GOA327693 GXW327693 HHS327693 HRO327693 IBK327693 ILG327693 IVC327693 JEY327693 JOU327693 JYQ327693 KIM327693 KSI327693 LCE327693 LMA327693 LVW327693 MFS327693 MPO327693 MZK327693 NJG327693 NTC327693 OCY327693 OMU327693 OWQ327693 PGM327693 PQI327693 QAE327693 QKA327693 QTW327693 RDS327693 RNO327693 RXK327693 SHG327693 SRC327693 TAY327693 TKU327693 TUQ327693 UEM327693 UOI327693 UYE327693 VIA327693 VRW327693 WBS327693 WLO327693 WVK327693 C393229 IY393229 SU393229 ACQ393229 AMM393229 AWI393229 BGE393229 BQA393229 BZW393229 CJS393229 CTO393229 DDK393229 DNG393229 DXC393229 EGY393229 EQU393229 FAQ393229 FKM393229 FUI393229 GEE393229 GOA393229 GXW393229 HHS393229 HRO393229 IBK393229 ILG393229 IVC393229 JEY393229 JOU393229 JYQ393229 KIM393229 KSI393229 LCE393229 LMA393229 LVW393229 MFS393229 MPO393229 MZK393229 NJG393229 NTC393229 OCY393229 OMU393229 OWQ393229 PGM393229 PQI393229 QAE393229 QKA393229 QTW393229 RDS393229 RNO393229 RXK393229 SHG393229 SRC393229 TAY393229 TKU393229 TUQ393229 UEM393229 UOI393229 UYE393229 VIA393229 VRW393229 WBS393229 WLO393229 WVK393229 C458765 IY458765 SU458765 ACQ458765 AMM458765 AWI458765 BGE458765 BQA458765 BZW458765 CJS458765 CTO458765 DDK458765 DNG458765 DXC458765 EGY458765 EQU458765 FAQ458765 FKM458765 FUI458765 GEE458765 GOA458765 GXW458765 HHS458765 HRO458765 IBK458765 ILG458765 IVC458765 JEY458765 JOU458765 JYQ458765 KIM458765 KSI458765 LCE458765 LMA458765 LVW458765 MFS458765 MPO458765 MZK458765 NJG458765 NTC458765 OCY458765 OMU458765 OWQ458765 PGM458765 PQI458765 QAE458765 QKA458765 QTW458765 RDS458765 RNO458765 RXK458765 SHG458765 SRC458765 TAY458765 TKU458765 TUQ458765 UEM458765 UOI458765 UYE458765 VIA458765 VRW458765 WBS458765 WLO458765 WVK458765 C524301 IY524301 SU524301 ACQ524301 AMM524301 AWI524301 BGE524301 BQA524301 BZW524301 CJS524301 CTO524301 DDK524301 DNG524301 DXC524301 EGY524301 EQU524301 FAQ524301 FKM524301 FUI524301 GEE524301 GOA524301 GXW524301 HHS524301 HRO524301 IBK524301 ILG524301 IVC524301 JEY524301 JOU524301 JYQ524301 KIM524301 KSI524301 LCE524301 LMA524301 LVW524301 MFS524301 MPO524301 MZK524301 NJG524301 NTC524301 OCY524301 OMU524301 OWQ524301 PGM524301 PQI524301 QAE524301 QKA524301 QTW524301 RDS524301 RNO524301 RXK524301 SHG524301 SRC524301 TAY524301 TKU524301 TUQ524301 UEM524301 UOI524301 UYE524301 VIA524301 VRW524301 WBS524301 WLO524301 WVK524301 C589837 IY589837 SU589837 ACQ589837 AMM589837 AWI589837 BGE589837 BQA589837 BZW589837 CJS589837 CTO589837 DDK589837 DNG589837 DXC589837 EGY589837 EQU589837 FAQ589837 FKM589837 FUI589837 GEE589837 GOA589837 GXW589837 HHS589837 HRO589837 IBK589837 ILG589837 IVC589837 JEY589837 JOU589837 JYQ589837 KIM589837 KSI589837 LCE589837 LMA589837 LVW589837 MFS589837 MPO589837 MZK589837 NJG589837 NTC589837 OCY589837 OMU589837 OWQ589837 PGM589837 PQI589837 QAE589837 QKA589837 QTW589837 RDS589837 RNO589837 RXK589837 SHG589837 SRC589837 TAY589837 TKU589837 TUQ589837 UEM589837 UOI589837 UYE589837 VIA589837 VRW589837 WBS589837 WLO589837 WVK589837 C655373 IY655373 SU655373 ACQ655373 AMM655373 AWI655373 BGE655373 BQA655373 BZW655373 CJS655373 CTO655373 DDK655373 DNG655373 DXC655373 EGY655373 EQU655373 FAQ655373 FKM655373 FUI655373 GEE655373 GOA655373 GXW655373 HHS655373 HRO655373 IBK655373 ILG655373 IVC655373 JEY655373 JOU655373 JYQ655373 KIM655373 KSI655373 LCE655373 LMA655373 LVW655373 MFS655373 MPO655373 MZK655373 NJG655373 NTC655373 OCY655373 OMU655373 OWQ655373 PGM655373 PQI655373 QAE655373 QKA655373 QTW655373 RDS655373 RNO655373 RXK655373 SHG655373 SRC655373 TAY655373 TKU655373 TUQ655373 UEM655373 UOI655373 UYE655373 VIA655373 VRW655373 WBS655373 WLO655373 WVK655373 C720909 IY720909 SU720909 ACQ720909 AMM720909 AWI720909 BGE720909 BQA720909 BZW720909 CJS720909 CTO720909 DDK720909 DNG720909 DXC720909 EGY720909 EQU720909 FAQ720909 FKM720909 FUI720909 GEE720909 GOA720909 GXW720909 HHS720909 HRO720909 IBK720909 ILG720909 IVC720909 JEY720909 JOU720909 JYQ720909 KIM720909 KSI720909 LCE720909 LMA720909 LVW720909 MFS720909 MPO720909 MZK720909 NJG720909 NTC720909 OCY720909 OMU720909 OWQ720909 PGM720909 PQI720909 QAE720909 QKA720909 QTW720909 RDS720909 RNO720909 RXK720909 SHG720909 SRC720909 TAY720909 TKU720909 TUQ720909 UEM720909 UOI720909 UYE720909 VIA720909 VRW720909 WBS720909 WLO720909 WVK720909 C786445 IY786445 SU786445 ACQ786445 AMM786445 AWI786445 BGE786445 BQA786445 BZW786445 CJS786445 CTO786445 DDK786445 DNG786445 DXC786445 EGY786445 EQU786445 FAQ786445 FKM786445 FUI786445 GEE786445 GOA786445 GXW786445 HHS786445 HRO786445 IBK786445 ILG786445 IVC786445 JEY786445 JOU786445 JYQ786445 KIM786445 KSI786445 LCE786445 LMA786445 LVW786445 MFS786445 MPO786445 MZK786445 NJG786445 NTC786445 OCY786445 OMU786445 OWQ786445 PGM786445 PQI786445 QAE786445 QKA786445 QTW786445 RDS786445 RNO786445 RXK786445 SHG786445 SRC786445 TAY786445 TKU786445 TUQ786445 UEM786445 UOI786445 UYE786445 VIA786445 VRW786445 WBS786445 WLO786445 WVK786445 C851981 IY851981 SU851981 ACQ851981 AMM851981 AWI851981 BGE851981 BQA851981 BZW851981 CJS851981 CTO851981 DDK851981 DNG851981 DXC851981 EGY851981 EQU851981 FAQ851981 FKM851981 FUI851981 GEE851981 GOA851981 GXW851981 HHS851981 HRO851981 IBK851981 ILG851981 IVC851981 JEY851981 JOU851981 JYQ851981 KIM851981 KSI851981 LCE851981 LMA851981 LVW851981 MFS851981 MPO851981 MZK851981 NJG851981 NTC851981 OCY851981 OMU851981 OWQ851981 PGM851981 PQI851981 QAE851981 QKA851981 QTW851981 RDS851981 RNO851981 RXK851981 SHG851981 SRC851981 TAY851981 TKU851981 TUQ851981 UEM851981 UOI851981 UYE851981 VIA851981 VRW851981 WBS851981 WLO851981 WVK851981 C917517 IY917517 SU917517 ACQ917517 AMM917517 AWI917517 BGE917517 BQA917517 BZW917517 CJS917517 CTO917517 DDK917517 DNG917517 DXC917517 EGY917517 EQU917517 FAQ917517 FKM917517 FUI917517 GEE917517 GOA917517 GXW917517 HHS917517 HRO917517 IBK917517 ILG917517 IVC917517 JEY917517 JOU917517 JYQ917517 KIM917517 KSI917517 LCE917517 LMA917517 LVW917517 MFS917517 MPO917517 MZK917517 NJG917517 NTC917517 OCY917517 OMU917517 OWQ917517 PGM917517 PQI917517 QAE917517 QKA917517 QTW917517 RDS917517 RNO917517 RXK917517 SHG917517 SRC917517 TAY917517 TKU917517 TUQ917517 UEM917517 UOI917517 UYE917517 VIA917517 VRW917517 WBS917517 WLO917517 WVK917517 C983053 IY983053 SU983053 ACQ983053 AMM983053 AWI983053 BGE983053 BQA983053 BZW983053 CJS983053 CTO983053 DDK983053 DNG983053 DXC983053 EGY983053 EQU983053 FAQ983053 FKM983053 FUI983053 GEE983053 GOA983053 GXW983053 HHS983053 HRO983053 IBK983053 ILG983053 IVC983053 JEY983053 JOU983053 JYQ983053 KIM983053 KSI983053 LCE983053 LMA983053 LVW983053 MFS983053 MPO983053 MZK983053 NJG983053 NTC983053 OCY983053 OMU983053 OWQ983053 PGM983053 PQI983053 QAE983053 QKA983053 QTW983053 RDS983053 RNO983053 RXK983053 SHG983053 SRC983053 TAY983053 TKU983053 TUQ983053 UEM983053 UOI983053 UYE983053 VIA983053 VRW983053 WBS983053 WLO983053 WVK983053 C19 IY19 SU19 ACQ19 AMM19 AWI19 BGE19 BQA19 BZW19 CJS19 CTO19 DDK19 DNG19 DXC19 EGY19 EQU19 FAQ19 FKM19 FUI19 GEE19 GOA19 GXW19 HHS19 HRO19 IBK19 ILG19 IVC19 JEY19 JOU19 JYQ19 KIM19 KSI19 LCE19 LMA19 LVW19 MFS19 MPO19 MZK19 NJG19 NTC19 OCY19 OMU19 OWQ19 PGM19 PQI19 QAE19 QKA19 QTW19 RDS19 RNO19 RXK19 SHG19 SRC19 TAY19 TKU19 TUQ19 UEM19 UOI19 UYE19 VIA19 VRW19 WBS19 WLO19 WVK19 C65555 IY65555 SU65555 ACQ65555 AMM65555 AWI65555 BGE65555 BQA65555 BZW65555 CJS65555 CTO65555 DDK65555 DNG65555 DXC65555 EGY65555 EQU65555 FAQ65555 FKM65555 FUI65555 GEE65555 GOA65555 GXW65555 HHS65555 HRO65555 IBK65555 ILG65555 IVC65555 JEY65555 JOU65555 JYQ65555 KIM65555 KSI65555 LCE65555 LMA65555 LVW65555 MFS65555 MPO65555 MZK65555 NJG65555 NTC65555 OCY65555 OMU65555 OWQ65555 PGM65555 PQI65555 QAE65555 QKA65555 QTW65555 RDS65555 RNO65555 RXK65555 SHG65555 SRC65555 TAY65555 TKU65555 TUQ65555 UEM65555 UOI65555 UYE65555 VIA65555 VRW65555 WBS65555 WLO65555 WVK65555 C131091 IY131091 SU131091 ACQ131091 AMM131091 AWI131091 BGE131091 BQA131091 BZW131091 CJS131091 CTO131091 DDK131091 DNG131091 DXC131091 EGY131091 EQU131091 FAQ131091 FKM131091 FUI131091 GEE131091 GOA131091 GXW131091 HHS131091 HRO131091 IBK131091 ILG131091 IVC131091 JEY131091 JOU131091 JYQ131091 KIM131091 KSI131091 LCE131091 LMA131091 LVW131091 MFS131091 MPO131091 MZK131091 NJG131091 NTC131091 OCY131091 OMU131091 OWQ131091 PGM131091 PQI131091 QAE131091 QKA131091 QTW131091 RDS131091 RNO131091 RXK131091 SHG131091 SRC131091 TAY131091 TKU131091 TUQ131091 UEM131091 UOI131091 UYE131091 VIA131091 VRW131091 WBS131091 WLO131091 WVK131091 C196627 IY196627 SU196627 ACQ196627 AMM196627 AWI196627 BGE196627 BQA196627 BZW196627 CJS196627 CTO196627 DDK196627 DNG196627 DXC196627 EGY196627 EQU196627 FAQ196627 FKM196627 FUI196627 GEE196627 GOA196627 GXW196627 HHS196627 HRO196627 IBK196627 ILG196627 IVC196627 JEY196627 JOU196627 JYQ196627 KIM196627 KSI196627 LCE196627 LMA196627 LVW196627 MFS196627 MPO196627 MZK196627 NJG196627 NTC196627 OCY196627 OMU196627 OWQ196627 PGM196627 PQI196627 QAE196627 QKA196627 QTW196627 RDS196627 RNO196627 RXK196627 SHG196627 SRC196627 TAY196627 TKU196627 TUQ196627 UEM196627 UOI196627 UYE196627 VIA196627 VRW196627 WBS196627 WLO196627 WVK196627 C262163 IY262163 SU262163 ACQ262163 AMM262163 AWI262163 BGE262163 BQA262163 BZW262163 CJS262163 CTO262163 DDK262163 DNG262163 DXC262163 EGY262163 EQU262163 FAQ262163 FKM262163 FUI262163 GEE262163 GOA262163 GXW262163 HHS262163 HRO262163 IBK262163 ILG262163 IVC262163 JEY262163 JOU262163 JYQ262163 KIM262163 KSI262163 LCE262163 LMA262163 LVW262163 MFS262163 MPO262163 MZK262163 NJG262163 NTC262163 OCY262163 OMU262163 OWQ262163 PGM262163 PQI262163 QAE262163 QKA262163 QTW262163 RDS262163 RNO262163 RXK262163 SHG262163 SRC262163 TAY262163 TKU262163 TUQ262163 UEM262163 UOI262163 UYE262163 VIA262163 VRW262163 WBS262163 WLO262163 WVK262163 C327699 IY327699 SU327699 ACQ327699 AMM327699 AWI327699 BGE327699 BQA327699 BZW327699 CJS327699 CTO327699 DDK327699 DNG327699 DXC327699 EGY327699 EQU327699 FAQ327699 FKM327699 FUI327699 GEE327699 GOA327699 GXW327699 HHS327699 HRO327699 IBK327699 ILG327699 IVC327699 JEY327699 JOU327699 JYQ327699 KIM327699 KSI327699 LCE327699 LMA327699 LVW327699 MFS327699 MPO327699 MZK327699 NJG327699 NTC327699 OCY327699 OMU327699 OWQ327699 PGM327699 PQI327699 QAE327699 QKA327699 QTW327699 RDS327699 RNO327699 RXK327699 SHG327699 SRC327699 TAY327699 TKU327699 TUQ327699 UEM327699 UOI327699 UYE327699 VIA327699 VRW327699 WBS327699 WLO327699 WVK327699 C393235 IY393235 SU393235 ACQ393235 AMM393235 AWI393235 BGE393235 BQA393235 BZW393235 CJS393235 CTO393235 DDK393235 DNG393235 DXC393235 EGY393235 EQU393235 FAQ393235 FKM393235 FUI393235 GEE393235 GOA393235 GXW393235 HHS393235 HRO393235 IBK393235 ILG393235 IVC393235 JEY393235 JOU393235 JYQ393235 KIM393235 KSI393235 LCE393235 LMA393235 LVW393235 MFS393235 MPO393235 MZK393235 NJG393235 NTC393235 OCY393235 OMU393235 OWQ393235 PGM393235 PQI393235 QAE393235 QKA393235 QTW393235 RDS393235 RNO393235 RXK393235 SHG393235 SRC393235 TAY393235 TKU393235 TUQ393235 UEM393235 UOI393235 UYE393235 VIA393235 VRW393235 WBS393235 WLO393235 WVK393235 C458771 IY458771 SU458771 ACQ458771 AMM458771 AWI458771 BGE458771 BQA458771 BZW458771 CJS458771 CTO458771 DDK458771 DNG458771 DXC458771 EGY458771 EQU458771 FAQ458771 FKM458771 FUI458771 GEE458771 GOA458771 GXW458771 HHS458771 HRO458771 IBK458771 ILG458771 IVC458771 JEY458771 JOU458771 JYQ458771 KIM458771 KSI458771 LCE458771 LMA458771 LVW458771 MFS458771 MPO458771 MZK458771 NJG458771 NTC458771 OCY458771 OMU458771 OWQ458771 PGM458771 PQI458771 QAE458771 QKA458771 QTW458771 RDS458771 RNO458771 RXK458771 SHG458771 SRC458771 TAY458771 TKU458771 TUQ458771 UEM458771 UOI458771 UYE458771 VIA458771 VRW458771 WBS458771 WLO458771 WVK458771 C524307 IY524307 SU524307 ACQ524307 AMM524307 AWI524307 BGE524307 BQA524307 BZW524307 CJS524307 CTO524307 DDK524307 DNG524307 DXC524307 EGY524307 EQU524307 FAQ524307 FKM524307 FUI524307 GEE524307 GOA524307 GXW524307 HHS524307 HRO524307 IBK524307 ILG524307 IVC524307 JEY524307 JOU524307 JYQ524307 KIM524307 KSI524307 LCE524307 LMA524307 LVW524307 MFS524307 MPO524307 MZK524307 NJG524307 NTC524307 OCY524307 OMU524307 OWQ524307 PGM524307 PQI524307 QAE524307 QKA524307 QTW524307 RDS524307 RNO524307 RXK524307 SHG524307 SRC524307 TAY524307 TKU524307 TUQ524307 UEM524307 UOI524307 UYE524307 VIA524307 VRW524307 WBS524307 WLO524307 WVK524307 C589843 IY589843 SU589843 ACQ589843 AMM589843 AWI589843 BGE589843 BQA589843 BZW589843 CJS589843 CTO589843 DDK589843 DNG589843 DXC589843 EGY589843 EQU589843 FAQ589843 FKM589843 FUI589843 GEE589843 GOA589843 GXW589843 HHS589843 HRO589843 IBK589843 ILG589843 IVC589843 JEY589843 JOU589843 JYQ589843 KIM589843 KSI589843 LCE589843 LMA589843 LVW589843 MFS589843 MPO589843 MZK589843 NJG589843 NTC589843 OCY589843 OMU589843 OWQ589843 PGM589843 PQI589843 QAE589843 QKA589843 QTW589843 RDS589843 RNO589843 RXK589843 SHG589843 SRC589843 TAY589843 TKU589843 TUQ589843 UEM589843 UOI589843 UYE589843 VIA589843 VRW589843 WBS589843 WLO589843 WVK589843 C655379 IY655379 SU655379 ACQ655379 AMM655379 AWI655379 BGE655379 BQA655379 BZW655379 CJS655379 CTO655379 DDK655379 DNG655379 DXC655379 EGY655379 EQU655379 FAQ655379 FKM655379 FUI655379 GEE655379 GOA655379 GXW655379 HHS655379 HRO655379 IBK655379 ILG655379 IVC655379 JEY655379 JOU655379 JYQ655379 KIM655379 KSI655379 LCE655379 LMA655379 LVW655379 MFS655379 MPO655379 MZK655379 NJG655379 NTC655379 OCY655379 OMU655379 OWQ655379 PGM655379 PQI655379 QAE655379 QKA655379 QTW655379 RDS655379 RNO655379 RXK655379 SHG655379 SRC655379 TAY655379 TKU655379 TUQ655379 UEM655379 UOI655379 UYE655379 VIA655379 VRW655379 WBS655379 WLO655379 WVK655379 C720915 IY720915 SU720915 ACQ720915 AMM720915 AWI720915 BGE720915 BQA720915 BZW720915 CJS720915 CTO720915 DDK720915 DNG720915 DXC720915 EGY720915 EQU720915 FAQ720915 FKM720915 FUI720915 GEE720915 GOA720915 GXW720915 HHS720915 HRO720915 IBK720915 ILG720915 IVC720915 JEY720915 JOU720915 JYQ720915 KIM720915 KSI720915 LCE720915 LMA720915 LVW720915 MFS720915 MPO720915 MZK720915 NJG720915 NTC720915 OCY720915 OMU720915 OWQ720915 PGM720915 PQI720915 QAE720915 QKA720915 QTW720915 RDS720915 RNO720915 RXK720915 SHG720915 SRC720915 TAY720915 TKU720915 TUQ720915 UEM720915 UOI720915 UYE720915 VIA720915 VRW720915 WBS720915 WLO720915 WVK720915 C786451 IY786451 SU786451 ACQ786451 AMM786451 AWI786451 BGE786451 BQA786451 BZW786451 CJS786451 CTO786451 DDK786451 DNG786451 DXC786451 EGY786451 EQU786451 FAQ786451 FKM786451 FUI786451 GEE786451 GOA786451 GXW786451 HHS786451 HRO786451 IBK786451 ILG786451 IVC786451 JEY786451 JOU786451 JYQ786451 KIM786451 KSI786451 LCE786451 LMA786451 LVW786451 MFS786451 MPO786451 MZK786451 NJG786451 NTC786451 OCY786451 OMU786451 OWQ786451 PGM786451 PQI786451 QAE786451 QKA786451 QTW786451 RDS786451 RNO786451 RXK786451 SHG786451 SRC786451 TAY786451 TKU786451 TUQ786451 UEM786451 UOI786451 UYE786451 VIA786451 VRW786451 WBS786451 WLO786451 WVK786451 C851987 IY851987 SU851987 ACQ851987 AMM851987 AWI851987 BGE851987 BQA851987 BZW851987 CJS851987 CTO851987 DDK851987 DNG851987 DXC851987 EGY851987 EQU851987 FAQ851987 FKM851987 FUI851987 GEE851987 GOA851987 GXW851987 HHS851987 HRO851987 IBK851987 ILG851987 IVC851987 JEY851987 JOU851987 JYQ851987 KIM851987 KSI851987 LCE851987 LMA851987 LVW851987 MFS851987 MPO851987 MZK851987 NJG851987 NTC851987 OCY851987 OMU851987 OWQ851987 PGM851987 PQI851987 QAE851987 QKA851987 QTW851987 RDS851987 RNO851987 RXK851987 SHG851987 SRC851987 TAY851987 TKU851987 TUQ851987 UEM851987 UOI851987 UYE851987 VIA851987 VRW851987 WBS851987 WLO851987 WVK851987 C917523 IY917523 SU917523 ACQ917523 AMM917523 AWI917523 BGE917523 BQA917523 BZW917523 CJS917523 CTO917523 DDK917523 DNG917523 DXC917523 EGY917523 EQU917523 FAQ917523 FKM917523 FUI917523 GEE917523 GOA917523 GXW917523 HHS917523 HRO917523 IBK917523 ILG917523 IVC917523 JEY917523 JOU917523 JYQ917523 KIM917523 KSI917523 LCE917523 LMA917523 LVW917523 MFS917523 MPO917523 MZK917523 NJG917523 NTC917523 OCY917523 OMU917523 OWQ917523 PGM917523 PQI917523 QAE917523 QKA917523 QTW917523 RDS917523 RNO917523 RXK917523 SHG917523 SRC917523 TAY917523 TKU917523 TUQ917523 UEM917523 UOI917523 UYE917523 VIA917523 VRW917523 WBS917523 WLO917523 WVK917523 C983059 IY983059 SU983059 ACQ983059 AMM983059 AWI983059 BGE983059 BQA983059 BZW983059 CJS983059 CTO983059 DDK983059 DNG983059 DXC983059 EGY983059 EQU983059 FAQ983059 FKM983059 FUI983059 GEE983059 GOA983059 GXW983059 HHS983059 HRO983059 IBK983059 ILG983059 IVC983059 JEY983059 JOU983059 JYQ983059 KIM983059 KSI983059 LCE983059 LMA983059 LVW983059 MFS983059 MPO983059 MZK983059 NJG983059 NTC983059 OCY983059 OMU983059 OWQ983059 PGM983059 PQI983059 QAE983059 QKA983059 QTW983059 RDS983059 RNO983059 RXK983059 SHG983059 SRC983059 TAY983059 TKU983059 TUQ983059 UEM983059 UOI983059 UYE983059 VIA983059 VRW983059 WBS983059 WLO983059 WVK983059 C25 IY25 SU25 ACQ25 AMM25 AWI25 BGE25 BQA25 BZW25 CJS25 CTO25 DDK25 DNG25 DXC25 EGY25 EQU25 FAQ25 FKM25 FUI25 GEE25 GOA25 GXW25 HHS25 HRO25 IBK25 ILG25 IVC25 JEY25 JOU25 JYQ25 KIM25 KSI25 LCE25 LMA25 LVW25 MFS25 MPO25 MZK25 NJG25 NTC25 OCY25 OMU25 OWQ25 PGM25 PQI25 QAE25 QKA25 QTW25 RDS25 RNO25 RXK25 SHG25 SRC25 TAY25 TKU25 TUQ25 UEM25 UOI25 UYE25 VIA25 VRW25 WBS25 WLO25 WVK25 C65561 IY65561 SU65561 ACQ65561 AMM65561 AWI65561 BGE65561 BQA65561 BZW65561 CJS65561 CTO65561 DDK65561 DNG65561 DXC65561 EGY65561 EQU65561 FAQ65561 FKM65561 FUI65561 GEE65561 GOA65561 GXW65561 HHS65561 HRO65561 IBK65561 ILG65561 IVC65561 JEY65561 JOU65561 JYQ65561 KIM65561 KSI65561 LCE65561 LMA65561 LVW65561 MFS65561 MPO65561 MZK65561 NJG65561 NTC65561 OCY65561 OMU65561 OWQ65561 PGM65561 PQI65561 QAE65561 QKA65561 QTW65561 RDS65561 RNO65561 RXK65561 SHG65561 SRC65561 TAY65561 TKU65561 TUQ65561 UEM65561 UOI65561 UYE65561 VIA65561 VRW65561 WBS65561 WLO65561 WVK65561 C131097 IY131097 SU131097 ACQ131097 AMM131097 AWI131097 BGE131097 BQA131097 BZW131097 CJS131097 CTO131097 DDK131097 DNG131097 DXC131097 EGY131097 EQU131097 FAQ131097 FKM131097 FUI131097 GEE131097 GOA131097 GXW131097 HHS131097 HRO131097 IBK131097 ILG131097 IVC131097 JEY131097 JOU131097 JYQ131097 KIM131097 KSI131097 LCE131097 LMA131097 LVW131097 MFS131097 MPO131097 MZK131097 NJG131097 NTC131097 OCY131097 OMU131097 OWQ131097 PGM131097 PQI131097 QAE131097 QKA131097 QTW131097 RDS131097 RNO131097 RXK131097 SHG131097 SRC131097 TAY131097 TKU131097 TUQ131097 UEM131097 UOI131097 UYE131097 VIA131097 VRW131097 WBS131097 WLO131097 WVK131097 C196633 IY196633 SU196633 ACQ196633 AMM196633 AWI196633 BGE196633 BQA196633 BZW196633 CJS196633 CTO196633 DDK196633 DNG196633 DXC196633 EGY196633 EQU196633 FAQ196633 FKM196633 FUI196633 GEE196633 GOA196633 GXW196633 HHS196633 HRO196633 IBK196633 ILG196633 IVC196633 JEY196633 JOU196633 JYQ196633 KIM196633 KSI196633 LCE196633 LMA196633 LVW196633 MFS196633 MPO196633 MZK196633 NJG196633 NTC196633 OCY196633 OMU196633 OWQ196633 PGM196633 PQI196633 QAE196633 QKA196633 QTW196633 RDS196633 RNO196633 RXK196633 SHG196633 SRC196633 TAY196633 TKU196633 TUQ196633 UEM196633 UOI196633 UYE196633 VIA196633 VRW196633 WBS196633 WLO196633 WVK196633 C262169 IY262169 SU262169 ACQ262169 AMM262169 AWI262169 BGE262169 BQA262169 BZW262169 CJS262169 CTO262169 DDK262169 DNG262169 DXC262169 EGY262169 EQU262169 FAQ262169 FKM262169 FUI262169 GEE262169 GOA262169 GXW262169 HHS262169 HRO262169 IBK262169 ILG262169 IVC262169 JEY262169 JOU262169 JYQ262169 KIM262169 KSI262169 LCE262169 LMA262169 LVW262169 MFS262169 MPO262169 MZK262169 NJG262169 NTC262169 OCY262169 OMU262169 OWQ262169 PGM262169 PQI262169 QAE262169 QKA262169 QTW262169 RDS262169 RNO262169 RXK262169 SHG262169 SRC262169 TAY262169 TKU262169 TUQ262169 UEM262169 UOI262169 UYE262169 VIA262169 VRW262169 WBS262169 WLO262169 WVK262169 C327705 IY327705 SU327705 ACQ327705 AMM327705 AWI327705 BGE327705 BQA327705 BZW327705 CJS327705 CTO327705 DDK327705 DNG327705 DXC327705 EGY327705 EQU327705 FAQ327705 FKM327705 FUI327705 GEE327705 GOA327705 GXW327705 HHS327705 HRO327705 IBK327705 ILG327705 IVC327705 JEY327705 JOU327705 JYQ327705 KIM327705 KSI327705 LCE327705 LMA327705 LVW327705 MFS327705 MPO327705 MZK327705 NJG327705 NTC327705 OCY327705 OMU327705 OWQ327705 PGM327705 PQI327705 QAE327705 QKA327705 QTW327705 RDS327705 RNO327705 RXK327705 SHG327705 SRC327705 TAY327705 TKU327705 TUQ327705 UEM327705 UOI327705 UYE327705 VIA327705 VRW327705 WBS327705 WLO327705 WVK327705 C393241 IY393241 SU393241 ACQ393241 AMM393241 AWI393241 BGE393241 BQA393241 BZW393241 CJS393241 CTO393241 DDK393241 DNG393241 DXC393241 EGY393241 EQU393241 FAQ393241 FKM393241 FUI393241 GEE393241 GOA393241 GXW393241 HHS393241 HRO393241 IBK393241 ILG393241 IVC393241 JEY393241 JOU393241 JYQ393241 KIM393241 KSI393241 LCE393241 LMA393241 LVW393241 MFS393241 MPO393241 MZK393241 NJG393241 NTC393241 OCY393241 OMU393241 OWQ393241 PGM393241 PQI393241 QAE393241 QKA393241 QTW393241 RDS393241 RNO393241 RXK393241 SHG393241 SRC393241 TAY393241 TKU393241 TUQ393241 UEM393241 UOI393241 UYE393241 VIA393241 VRW393241 WBS393241 WLO393241 WVK393241 C458777 IY458777 SU458777 ACQ458777 AMM458777 AWI458777 BGE458777 BQA458777 BZW458777 CJS458777 CTO458777 DDK458777 DNG458777 DXC458777 EGY458777 EQU458777 FAQ458777 FKM458777 FUI458777 GEE458777 GOA458777 GXW458777 HHS458777 HRO458777 IBK458777 ILG458777 IVC458777 JEY458777 JOU458777 JYQ458777 KIM458777 KSI458777 LCE458777 LMA458777 LVW458777 MFS458777 MPO458777 MZK458777 NJG458777 NTC458777 OCY458777 OMU458777 OWQ458777 PGM458777 PQI458777 QAE458777 QKA458777 QTW458777 RDS458777 RNO458777 RXK458777 SHG458777 SRC458777 TAY458777 TKU458777 TUQ458777 UEM458777 UOI458777 UYE458777 VIA458777 VRW458777 WBS458777 WLO458777 WVK458777 C524313 IY524313 SU524313 ACQ524313 AMM524313 AWI524313 BGE524313 BQA524313 BZW524313 CJS524313 CTO524313 DDK524313 DNG524313 DXC524313 EGY524313 EQU524313 FAQ524313 FKM524313 FUI524313 GEE524313 GOA524313 GXW524313 HHS524313 HRO524313 IBK524313 ILG524313 IVC524313 JEY524313 JOU524313 JYQ524313 KIM524313 KSI524313 LCE524313 LMA524313 LVW524313 MFS524313 MPO524313 MZK524313 NJG524313 NTC524313 OCY524313 OMU524313 OWQ524313 PGM524313 PQI524313 QAE524313 QKA524313 QTW524313 RDS524313 RNO524313 RXK524313 SHG524313 SRC524313 TAY524313 TKU524313 TUQ524313 UEM524313 UOI524313 UYE524313 VIA524313 VRW524313 WBS524313 WLO524313 WVK524313 C589849 IY589849 SU589849 ACQ589849 AMM589849 AWI589849 BGE589849 BQA589849 BZW589849 CJS589849 CTO589849 DDK589849 DNG589849 DXC589849 EGY589849 EQU589849 FAQ589849 FKM589849 FUI589849 GEE589849 GOA589849 GXW589849 HHS589849 HRO589849 IBK589849 ILG589849 IVC589849 JEY589849 JOU589849 JYQ589849 KIM589849 KSI589849 LCE589849 LMA589849 LVW589849 MFS589849 MPO589849 MZK589849 NJG589849 NTC589849 OCY589849 OMU589849 OWQ589849 PGM589849 PQI589849 QAE589849 QKA589849 QTW589849 RDS589849 RNO589849 RXK589849 SHG589849 SRC589849 TAY589849 TKU589849 TUQ589849 UEM589849 UOI589849 UYE589849 VIA589849 VRW589849 WBS589849 WLO589849 WVK589849 C655385 IY655385 SU655385 ACQ655385 AMM655385 AWI655385 BGE655385 BQA655385 BZW655385 CJS655385 CTO655385 DDK655385 DNG655385 DXC655385 EGY655385 EQU655385 FAQ655385 FKM655385 FUI655385 GEE655385 GOA655385 GXW655385 HHS655385 HRO655385 IBK655385 ILG655385 IVC655385 JEY655385 JOU655385 JYQ655385 KIM655385 KSI655385 LCE655385 LMA655385 LVW655385 MFS655385 MPO655385 MZK655385 NJG655385 NTC655385 OCY655385 OMU655385 OWQ655385 PGM655385 PQI655385 QAE655385 QKA655385 QTW655385 RDS655385 RNO655385 RXK655385 SHG655385 SRC655385 TAY655385 TKU655385 TUQ655385 UEM655385 UOI655385 UYE655385 VIA655385 VRW655385 WBS655385 WLO655385 WVK655385 C720921 IY720921 SU720921 ACQ720921 AMM720921 AWI720921 BGE720921 BQA720921 BZW720921 CJS720921 CTO720921 DDK720921 DNG720921 DXC720921 EGY720921 EQU720921 FAQ720921 FKM720921 FUI720921 GEE720921 GOA720921 GXW720921 HHS720921 HRO720921 IBK720921 ILG720921 IVC720921 JEY720921 JOU720921 JYQ720921 KIM720921 KSI720921 LCE720921 LMA720921 LVW720921 MFS720921 MPO720921 MZK720921 NJG720921 NTC720921 OCY720921 OMU720921 OWQ720921 PGM720921 PQI720921 QAE720921 QKA720921 QTW720921 RDS720921 RNO720921 RXK720921 SHG720921 SRC720921 TAY720921 TKU720921 TUQ720921 UEM720921 UOI720921 UYE720921 VIA720921 VRW720921 WBS720921 WLO720921 WVK720921 C786457 IY786457 SU786457 ACQ786457 AMM786457 AWI786457 BGE786457 BQA786457 BZW786457 CJS786457 CTO786457 DDK786457 DNG786457 DXC786457 EGY786457 EQU786457 FAQ786457 FKM786457 FUI786457 GEE786457 GOA786457 GXW786457 HHS786457 HRO786457 IBK786457 ILG786457 IVC786457 JEY786457 JOU786457 JYQ786457 KIM786457 KSI786457 LCE786457 LMA786457 LVW786457 MFS786457 MPO786457 MZK786457 NJG786457 NTC786457 OCY786457 OMU786457 OWQ786457 PGM786457 PQI786457 QAE786457 QKA786457 QTW786457 RDS786457 RNO786457 RXK786457 SHG786457 SRC786457 TAY786457 TKU786457 TUQ786457 UEM786457 UOI786457 UYE786457 VIA786457 VRW786457 WBS786457 WLO786457 WVK786457 C851993 IY851993 SU851993 ACQ851993 AMM851993 AWI851993 BGE851993 BQA851993 BZW851993 CJS851993 CTO851993 DDK851993 DNG851993 DXC851993 EGY851993 EQU851993 FAQ851993 FKM851993 FUI851993 GEE851993 GOA851993 GXW851993 HHS851993 HRO851993 IBK851993 ILG851993 IVC851993 JEY851993 JOU851993 JYQ851993 KIM851993 KSI851993 LCE851993 LMA851993 LVW851993 MFS851993 MPO851993 MZK851993 NJG851993 NTC851993 OCY851993 OMU851993 OWQ851993 PGM851993 PQI851993 QAE851993 QKA851993 QTW851993 RDS851993 RNO851993 RXK851993 SHG851993 SRC851993 TAY851993 TKU851993 TUQ851993 UEM851993 UOI851993 UYE851993 VIA851993 VRW851993 WBS851993 WLO851993 WVK851993 C917529 IY917529 SU917529 ACQ917529 AMM917529 AWI917529 BGE917529 BQA917529 BZW917529 CJS917529 CTO917529 DDK917529 DNG917529 DXC917529 EGY917529 EQU917529 FAQ917529 FKM917529 FUI917529 GEE917529 GOA917529 GXW917529 HHS917529 HRO917529 IBK917529 ILG917529 IVC917529 JEY917529 JOU917529 JYQ917529 KIM917529 KSI917529 LCE917529 LMA917529 LVW917529 MFS917529 MPO917529 MZK917529 NJG917529 NTC917529 OCY917529 OMU917529 OWQ917529 PGM917529 PQI917529 QAE917529 QKA917529 QTW917529 RDS917529 RNO917529 RXK917529 SHG917529 SRC917529 TAY917529 TKU917529 TUQ917529 UEM917529 UOI917529 UYE917529 VIA917529 VRW917529 WBS917529 WLO917529 WVK917529 C983065 IY983065 SU983065 ACQ983065 AMM983065 AWI983065 BGE983065 BQA983065 BZW983065 CJS983065 CTO983065 DDK983065 DNG983065 DXC983065 EGY983065 EQU983065 FAQ983065 FKM983065 FUI983065 GEE983065 GOA983065 GXW983065 HHS983065 HRO983065 IBK983065 ILG983065 IVC983065 JEY983065 JOU983065 JYQ983065 KIM983065 KSI983065 LCE983065 LMA983065 LVW983065 MFS983065 MPO983065 MZK983065 NJG983065 NTC983065 OCY983065 OMU983065 OWQ983065 PGM983065 PQI983065 QAE983065 QKA983065 QTW983065 RDS983065 RNO983065 RXK983065 SHG983065 SRC983065 TAY983065 TKU983065 TUQ983065 UEM983065 UOI983065 UYE983065 VIA983065 VRW983065 WBS983065 WLO983065 WVK983065 C31 IY31 SU31 ACQ31 AMM31 AWI31 BGE31 BQA31 BZW31 CJS31 CTO31 DDK31 DNG31 DXC31 EGY31 EQU31 FAQ31 FKM31 FUI31 GEE31 GOA31 GXW31 HHS31 HRO31 IBK31 ILG31 IVC31 JEY31 JOU31 JYQ31 KIM31 KSI31 LCE31 LMA31 LVW31 MFS31 MPO31 MZK31 NJG31 NTC31 OCY31 OMU31 OWQ31 PGM31 PQI31 QAE31 QKA31 QTW31 RDS31 RNO31 RXK31 SHG31 SRC31 TAY31 TKU31 TUQ31 UEM31 UOI31 UYE31 VIA31 VRW31 WBS31 WLO31 WVK31 C65567 IY65567 SU65567 ACQ65567 AMM65567 AWI65567 BGE65567 BQA65567 BZW65567 CJS65567 CTO65567 DDK65567 DNG65567 DXC65567 EGY65567 EQU65567 FAQ65567 FKM65567 FUI65567 GEE65567 GOA65567 GXW65567 HHS65567 HRO65567 IBK65567 ILG65567 IVC65567 JEY65567 JOU65567 JYQ65567 KIM65567 KSI65567 LCE65567 LMA65567 LVW65567 MFS65567 MPO65567 MZK65567 NJG65567 NTC65567 OCY65567 OMU65567 OWQ65567 PGM65567 PQI65567 QAE65567 QKA65567 QTW65567 RDS65567 RNO65567 RXK65567 SHG65567 SRC65567 TAY65567 TKU65567 TUQ65567 UEM65567 UOI65567 UYE65567 VIA65567 VRW65567 WBS65567 WLO65567 WVK65567 C131103 IY131103 SU131103 ACQ131103 AMM131103 AWI131103 BGE131103 BQA131103 BZW131103 CJS131103 CTO131103 DDK131103 DNG131103 DXC131103 EGY131103 EQU131103 FAQ131103 FKM131103 FUI131103 GEE131103 GOA131103 GXW131103 HHS131103 HRO131103 IBK131103 ILG131103 IVC131103 JEY131103 JOU131103 JYQ131103 KIM131103 KSI131103 LCE131103 LMA131103 LVW131103 MFS131103 MPO131103 MZK131103 NJG131103 NTC131103 OCY131103 OMU131103 OWQ131103 PGM131103 PQI131103 QAE131103 QKA131103 QTW131103 RDS131103 RNO131103 RXK131103 SHG131103 SRC131103 TAY131103 TKU131103 TUQ131103 UEM131103 UOI131103 UYE131103 VIA131103 VRW131103 WBS131103 WLO131103 WVK131103 C196639 IY196639 SU196639 ACQ196639 AMM196639 AWI196639 BGE196639 BQA196639 BZW196639 CJS196639 CTO196639 DDK196639 DNG196639 DXC196639 EGY196639 EQU196639 FAQ196639 FKM196639 FUI196639 GEE196639 GOA196639 GXW196639 HHS196639 HRO196639 IBK196639 ILG196639 IVC196639 JEY196639 JOU196639 JYQ196639 KIM196639 KSI196639 LCE196639 LMA196639 LVW196639 MFS196639 MPO196639 MZK196639 NJG196639 NTC196639 OCY196639 OMU196639 OWQ196639 PGM196639 PQI196639 QAE196639 QKA196639 QTW196639 RDS196639 RNO196639 RXK196639 SHG196639 SRC196639 TAY196639 TKU196639 TUQ196639 UEM196639 UOI196639 UYE196639 VIA196639 VRW196639 WBS196639 WLO196639 WVK196639 C262175 IY262175 SU262175 ACQ262175 AMM262175 AWI262175 BGE262175 BQA262175 BZW262175 CJS262175 CTO262175 DDK262175 DNG262175 DXC262175 EGY262175 EQU262175 FAQ262175 FKM262175 FUI262175 GEE262175 GOA262175 GXW262175 HHS262175 HRO262175 IBK262175 ILG262175 IVC262175 JEY262175 JOU262175 JYQ262175 KIM262175 KSI262175 LCE262175 LMA262175 LVW262175 MFS262175 MPO262175 MZK262175 NJG262175 NTC262175 OCY262175 OMU262175 OWQ262175 PGM262175 PQI262175 QAE262175 QKA262175 QTW262175 RDS262175 RNO262175 RXK262175 SHG262175 SRC262175 TAY262175 TKU262175 TUQ262175 UEM262175 UOI262175 UYE262175 VIA262175 VRW262175 WBS262175 WLO262175 WVK262175 C327711 IY327711 SU327711 ACQ327711 AMM327711 AWI327711 BGE327711 BQA327711 BZW327711 CJS327711 CTO327711 DDK327711 DNG327711 DXC327711 EGY327711 EQU327711 FAQ327711 FKM327711 FUI327711 GEE327711 GOA327711 GXW327711 HHS327711 HRO327711 IBK327711 ILG327711 IVC327711 JEY327711 JOU327711 JYQ327711 KIM327711 KSI327711 LCE327711 LMA327711 LVW327711 MFS327711 MPO327711 MZK327711 NJG327711 NTC327711 OCY327711 OMU327711 OWQ327711 PGM327711 PQI327711 QAE327711 QKA327711 QTW327711 RDS327711 RNO327711 RXK327711 SHG327711 SRC327711 TAY327711 TKU327711 TUQ327711 UEM327711 UOI327711 UYE327711 VIA327711 VRW327711 WBS327711 WLO327711 WVK327711 C393247 IY393247 SU393247 ACQ393247 AMM393247 AWI393247 BGE393247 BQA393247 BZW393247 CJS393247 CTO393247 DDK393247 DNG393247 DXC393247 EGY393247 EQU393247 FAQ393247 FKM393247 FUI393247 GEE393247 GOA393247 GXW393247 HHS393247 HRO393247 IBK393247 ILG393247 IVC393247 JEY393247 JOU393247 JYQ393247 KIM393247 KSI393247 LCE393247 LMA393247 LVW393247 MFS393247 MPO393247 MZK393247 NJG393247 NTC393247 OCY393247 OMU393247 OWQ393247 PGM393247 PQI393247 QAE393247 QKA393247 QTW393247 RDS393247 RNO393247 RXK393247 SHG393247 SRC393247 TAY393247 TKU393247 TUQ393247 UEM393247 UOI393247 UYE393247 VIA393247 VRW393247 WBS393247 WLO393247 WVK393247 C458783 IY458783 SU458783 ACQ458783 AMM458783 AWI458783 BGE458783 BQA458783 BZW458783 CJS458783 CTO458783 DDK458783 DNG458783 DXC458783 EGY458783 EQU458783 FAQ458783 FKM458783 FUI458783 GEE458783 GOA458783 GXW458783 HHS458783 HRO458783 IBK458783 ILG458783 IVC458783 JEY458783 JOU458783 JYQ458783 KIM458783 KSI458783 LCE458783 LMA458783 LVW458783 MFS458783 MPO458783 MZK458783 NJG458783 NTC458783 OCY458783 OMU458783 OWQ458783 PGM458783 PQI458783 QAE458783 QKA458783 QTW458783 RDS458783 RNO458783 RXK458783 SHG458783 SRC458783 TAY458783 TKU458783 TUQ458783 UEM458783 UOI458783 UYE458783 VIA458783 VRW458783 WBS458783 WLO458783 WVK458783 C524319 IY524319 SU524319 ACQ524319 AMM524319 AWI524319 BGE524319 BQA524319 BZW524319 CJS524319 CTO524319 DDK524319 DNG524319 DXC524319 EGY524319 EQU524319 FAQ524319 FKM524319 FUI524319 GEE524319 GOA524319 GXW524319 HHS524319 HRO524319 IBK524319 ILG524319 IVC524319 JEY524319 JOU524319 JYQ524319 KIM524319 KSI524319 LCE524319 LMA524319 LVW524319 MFS524319 MPO524319 MZK524319 NJG524319 NTC524319 OCY524319 OMU524319 OWQ524319 PGM524319 PQI524319 QAE524319 QKA524319 QTW524319 RDS524319 RNO524319 RXK524319 SHG524319 SRC524319 TAY524319 TKU524319 TUQ524319 UEM524319 UOI524319 UYE524319 VIA524319 VRW524319 WBS524319 WLO524319 WVK524319 C589855 IY589855 SU589855 ACQ589855 AMM589855 AWI589855 BGE589855 BQA589855 BZW589855 CJS589855 CTO589855 DDK589855 DNG589855 DXC589855 EGY589855 EQU589855 FAQ589855 FKM589855 FUI589855 GEE589855 GOA589855 GXW589855 HHS589855 HRO589855 IBK589855 ILG589855 IVC589855 JEY589855 JOU589855 JYQ589855 KIM589855 KSI589855 LCE589855 LMA589855 LVW589855 MFS589855 MPO589855 MZK589855 NJG589855 NTC589855 OCY589855 OMU589855 OWQ589855 PGM589855 PQI589855 QAE589855 QKA589855 QTW589855 RDS589855 RNO589855 RXK589855 SHG589855 SRC589855 TAY589855 TKU589855 TUQ589855 UEM589855 UOI589855 UYE589855 VIA589855 VRW589855 WBS589855 WLO589855 WVK589855 C655391 IY655391 SU655391 ACQ655391 AMM655391 AWI655391 BGE655391 BQA655391 BZW655391 CJS655391 CTO655391 DDK655391 DNG655391 DXC655391 EGY655391 EQU655391 FAQ655391 FKM655391 FUI655391 GEE655391 GOA655391 GXW655391 HHS655391 HRO655391 IBK655391 ILG655391 IVC655391 JEY655391 JOU655391 JYQ655391 KIM655391 KSI655391 LCE655391 LMA655391 LVW655391 MFS655391 MPO655391 MZK655391 NJG655391 NTC655391 OCY655391 OMU655391 OWQ655391 PGM655391 PQI655391 QAE655391 QKA655391 QTW655391 RDS655391 RNO655391 RXK655391 SHG655391 SRC655391 TAY655391 TKU655391 TUQ655391 UEM655391 UOI655391 UYE655391 VIA655391 VRW655391 WBS655391 WLO655391 WVK655391 C720927 IY720927 SU720927 ACQ720927 AMM720927 AWI720927 BGE720927 BQA720927 BZW720927 CJS720927 CTO720927 DDK720927 DNG720927 DXC720927 EGY720927 EQU720927 FAQ720927 FKM720927 FUI720927 GEE720927 GOA720927 GXW720927 HHS720927 HRO720927 IBK720927 ILG720927 IVC720927 JEY720927 JOU720927 JYQ720927 KIM720927 KSI720927 LCE720927 LMA720927 LVW720927 MFS720927 MPO720927 MZK720927 NJG720927 NTC720927 OCY720927 OMU720927 OWQ720927 PGM720927 PQI720927 QAE720927 QKA720927 QTW720927 RDS720927 RNO720927 RXK720927 SHG720927 SRC720927 TAY720927 TKU720927 TUQ720927 UEM720927 UOI720927 UYE720927 VIA720927 VRW720927 WBS720927 WLO720927 WVK720927 C786463 IY786463 SU786463 ACQ786463 AMM786463 AWI786463 BGE786463 BQA786463 BZW786463 CJS786463 CTO786463 DDK786463 DNG786463 DXC786463 EGY786463 EQU786463 FAQ786463 FKM786463 FUI786463 GEE786463 GOA786463 GXW786463 HHS786463 HRO786463 IBK786463 ILG786463 IVC786463 JEY786463 JOU786463 JYQ786463 KIM786463 KSI786463 LCE786463 LMA786463 LVW786463 MFS786463 MPO786463 MZK786463 NJG786463 NTC786463 OCY786463 OMU786463 OWQ786463 PGM786463 PQI786463 QAE786463 QKA786463 QTW786463 RDS786463 RNO786463 RXK786463 SHG786463 SRC786463 TAY786463 TKU786463 TUQ786463 UEM786463 UOI786463 UYE786463 VIA786463 VRW786463 WBS786463 WLO786463 WVK786463 C851999 IY851999 SU851999 ACQ851999 AMM851999 AWI851999 BGE851999 BQA851999 BZW851999 CJS851999 CTO851999 DDK851999 DNG851999 DXC851999 EGY851999 EQU851999 FAQ851999 FKM851999 FUI851999 GEE851999 GOA851999 GXW851999 HHS851999 HRO851999 IBK851999 ILG851999 IVC851999 JEY851999 JOU851999 JYQ851999 KIM851999 KSI851999 LCE851999 LMA851999 LVW851999 MFS851999 MPO851999 MZK851999 NJG851999 NTC851999 OCY851999 OMU851999 OWQ851999 PGM851999 PQI851999 QAE851999 QKA851999 QTW851999 RDS851999 RNO851999 RXK851999 SHG851999 SRC851999 TAY851999 TKU851999 TUQ851999 UEM851999 UOI851999 UYE851999 VIA851999 VRW851999 WBS851999 WLO851999 WVK851999 C917535 IY917535 SU917535 ACQ917535 AMM917535 AWI917535 BGE917535 BQA917535 BZW917535 CJS917535 CTO917535 DDK917535 DNG917535 DXC917535 EGY917535 EQU917535 FAQ917535 FKM917535 FUI917535 GEE917535 GOA917535 GXW917535 HHS917535 HRO917535 IBK917535 ILG917535 IVC917535 JEY917535 JOU917535 JYQ917535 KIM917535 KSI917535 LCE917535 LMA917535 LVW917535 MFS917535 MPO917535 MZK917535 NJG917535 NTC917535 OCY917535 OMU917535 OWQ917535 PGM917535 PQI917535 QAE917535 QKA917535 QTW917535 RDS917535 RNO917535 RXK917535 SHG917535 SRC917535 TAY917535 TKU917535 TUQ917535 UEM917535 UOI917535 UYE917535 VIA917535 VRW917535 WBS917535 WLO917535 WVK917535 C983071 IY983071 SU983071 ACQ983071 AMM983071 AWI983071 BGE983071 BQA983071 BZW983071 CJS983071 CTO983071 DDK983071 DNG983071 DXC983071 EGY983071 EQU983071 FAQ983071 FKM983071 FUI983071 GEE983071 GOA983071 GXW983071 HHS983071 HRO983071 IBK983071 ILG983071 IVC983071 JEY983071 JOU983071 JYQ983071 KIM983071 KSI983071 LCE983071 LMA983071 LVW983071 MFS983071 MPO983071 MZK983071 NJG983071 NTC983071 OCY983071 OMU983071 OWQ983071 PGM983071 PQI983071 QAE983071 QKA983071 QTW983071 RDS983071 RNO983071 RXK983071 SHG983071 SRC983071 TAY983071 TKU983071 TUQ983071 UEM983071 UOI983071 UYE983071 VIA983071 VRW983071 WBS983071 WLO983071 WVK983071 C46 IY46 SU46 ACQ46 AMM46 AWI46 BGE46 BQA46 BZW46 CJS46 CTO46 DDK46 DNG46 DXC46 EGY46 EQU46 FAQ46 FKM46 FUI46 GEE46 GOA46 GXW46 HHS46 HRO46 IBK46 ILG46 IVC46 JEY46 JOU46 JYQ46 KIM46 KSI46 LCE46 LMA46 LVW46 MFS46 MPO46 MZK46 NJG46 NTC46 OCY46 OMU46 OWQ46 PGM46 PQI46 QAE46 QKA46 QTW46 RDS46 RNO46 RXK46 SHG46 SRC46 TAY46 TKU46 TUQ46 UEM46 UOI46 UYE46 VIA46 VRW46 WBS46 WLO46 WVK46 C65582 IY65582 SU65582 ACQ65582 AMM65582 AWI65582 BGE65582 BQA65582 BZW65582 CJS65582 CTO65582 DDK65582 DNG65582 DXC65582 EGY65582 EQU65582 FAQ65582 FKM65582 FUI65582 GEE65582 GOA65582 GXW65582 HHS65582 HRO65582 IBK65582 ILG65582 IVC65582 JEY65582 JOU65582 JYQ65582 KIM65582 KSI65582 LCE65582 LMA65582 LVW65582 MFS65582 MPO65582 MZK65582 NJG65582 NTC65582 OCY65582 OMU65582 OWQ65582 PGM65582 PQI65582 QAE65582 QKA65582 QTW65582 RDS65582 RNO65582 RXK65582 SHG65582 SRC65582 TAY65582 TKU65582 TUQ65582 UEM65582 UOI65582 UYE65582 VIA65582 VRW65582 WBS65582 WLO65582 WVK65582 C131118 IY131118 SU131118 ACQ131118 AMM131118 AWI131118 BGE131118 BQA131118 BZW131118 CJS131118 CTO131118 DDK131118 DNG131118 DXC131118 EGY131118 EQU131118 FAQ131118 FKM131118 FUI131118 GEE131118 GOA131118 GXW131118 HHS131118 HRO131118 IBK131118 ILG131118 IVC131118 JEY131118 JOU131118 JYQ131118 KIM131118 KSI131118 LCE131118 LMA131118 LVW131118 MFS131118 MPO131118 MZK131118 NJG131118 NTC131118 OCY131118 OMU131118 OWQ131118 PGM131118 PQI131118 QAE131118 QKA131118 QTW131118 RDS131118 RNO131118 RXK131118 SHG131118 SRC131118 TAY131118 TKU131118 TUQ131118 UEM131118 UOI131118 UYE131118 VIA131118 VRW131118 WBS131118 WLO131118 WVK131118 C196654 IY196654 SU196654 ACQ196654 AMM196654 AWI196654 BGE196654 BQA196654 BZW196654 CJS196654 CTO196654 DDK196654 DNG196654 DXC196654 EGY196654 EQU196654 FAQ196654 FKM196654 FUI196654 GEE196654 GOA196654 GXW196654 HHS196654 HRO196654 IBK196654 ILG196654 IVC196654 JEY196654 JOU196654 JYQ196654 KIM196654 KSI196654 LCE196654 LMA196654 LVW196654 MFS196654 MPO196654 MZK196654 NJG196654 NTC196654 OCY196654 OMU196654 OWQ196654 PGM196654 PQI196654 QAE196654 QKA196654 QTW196654 RDS196654 RNO196654 RXK196654 SHG196654 SRC196654 TAY196654 TKU196654 TUQ196654 UEM196654 UOI196654 UYE196654 VIA196654 VRW196654 WBS196654 WLO196654 WVK196654 C262190 IY262190 SU262190 ACQ262190 AMM262190 AWI262190 BGE262190 BQA262190 BZW262190 CJS262190 CTO262190 DDK262190 DNG262190 DXC262190 EGY262190 EQU262190 FAQ262190 FKM262190 FUI262190 GEE262190 GOA262190 GXW262190 HHS262190 HRO262190 IBK262190 ILG262190 IVC262190 JEY262190 JOU262190 JYQ262190 KIM262190 KSI262190 LCE262190 LMA262190 LVW262190 MFS262190 MPO262190 MZK262190 NJG262190 NTC262190 OCY262190 OMU262190 OWQ262190 PGM262190 PQI262190 QAE262190 QKA262190 QTW262190 RDS262190 RNO262190 RXK262190 SHG262190 SRC262190 TAY262190 TKU262190 TUQ262190 UEM262190 UOI262190 UYE262190 VIA262190 VRW262190 WBS262190 WLO262190 WVK262190 C327726 IY327726 SU327726 ACQ327726 AMM327726 AWI327726 BGE327726 BQA327726 BZW327726 CJS327726 CTO327726 DDK327726 DNG327726 DXC327726 EGY327726 EQU327726 FAQ327726 FKM327726 FUI327726 GEE327726 GOA327726 GXW327726 HHS327726 HRO327726 IBK327726 ILG327726 IVC327726 JEY327726 JOU327726 JYQ327726 KIM327726 KSI327726 LCE327726 LMA327726 LVW327726 MFS327726 MPO327726 MZK327726 NJG327726 NTC327726 OCY327726 OMU327726 OWQ327726 PGM327726 PQI327726 QAE327726 QKA327726 QTW327726 RDS327726 RNO327726 RXK327726 SHG327726 SRC327726 TAY327726 TKU327726 TUQ327726 UEM327726 UOI327726 UYE327726 VIA327726 VRW327726 WBS327726 WLO327726 WVK327726 C393262 IY393262 SU393262 ACQ393262 AMM393262 AWI393262 BGE393262 BQA393262 BZW393262 CJS393262 CTO393262 DDK393262 DNG393262 DXC393262 EGY393262 EQU393262 FAQ393262 FKM393262 FUI393262 GEE393262 GOA393262 GXW393262 HHS393262 HRO393262 IBK393262 ILG393262 IVC393262 JEY393262 JOU393262 JYQ393262 KIM393262 KSI393262 LCE393262 LMA393262 LVW393262 MFS393262 MPO393262 MZK393262 NJG393262 NTC393262 OCY393262 OMU393262 OWQ393262 PGM393262 PQI393262 QAE393262 QKA393262 QTW393262 RDS393262 RNO393262 RXK393262 SHG393262 SRC393262 TAY393262 TKU393262 TUQ393262 UEM393262 UOI393262 UYE393262 VIA393262 VRW393262 WBS393262 WLO393262 WVK393262 C458798 IY458798 SU458798 ACQ458798 AMM458798 AWI458798 BGE458798 BQA458798 BZW458798 CJS458798 CTO458798 DDK458798 DNG458798 DXC458798 EGY458798 EQU458798 FAQ458798 FKM458798 FUI458798 GEE458798 GOA458798 GXW458798 HHS458798 HRO458798 IBK458798 ILG458798 IVC458798 JEY458798 JOU458798 JYQ458798 KIM458798 KSI458798 LCE458798 LMA458798 LVW458798 MFS458798 MPO458798 MZK458798 NJG458798 NTC458798 OCY458798 OMU458798 OWQ458798 PGM458798 PQI458798 QAE458798 QKA458798 QTW458798 RDS458798 RNO458798 RXK458798 SHG458798 SRC458798 TAY458798 TKU458798 TUQ458798 UEM458798 UOI458798 UYE458798 VIA458798 VRW458798 WBS458798 WLO458798 WVK458798 C524334 IY524334 SU524334 ACQ524334 AMM524334 AWI524334 BGE524334 BQA524334 BZW524334 CJS524334 CTO524334 DDK524334 DNG524334 DXC524334 EGY524334 EQU524334 FAQ524334 FKM524334 FUI524334 GEE524334 GOA524334 GXW524334 HHS524334 HRO524334 IBK524334 ILG524334 IVC524334 JEY524334 JOU524334 JYQ524334 KIM524334 KSI524334 LCE524334 LMA524334 LVW524334 MFS524334 MPO524334 MZK524334 NJG524334 NTC524334 OCY524334 OMU524334 OWQ524334 PGM524334 PQI524334 QAE524334 QKA524334 QTW524334 RDS524334 RNO524334 RXK524334 SHG524334 SRC524334 TAY524334 TKU524334 TUQ524334 UEM524334 UOI524334 UYE524334 VIA524334 VRW524334 WBS524334 WLO524334 WVK524334 C589870 IY589870 SU589870 ACQ589870 AMM589870 AWI589870 BGE589870 BQA589870 BZW589870 CJS589870 CTO589870 DDK589870 DNG589870 DXC589870 EGY589870 EQU589870 FAQ589870 FKM589870 FUI589870 GEE589870 GOA589870 GXW589870 HHS589870 HRO589870 IBK589870 ILG589870 IVC589870 JEY589870 JOU589870 JYQ589870 KIM589870 KSI589870 LCE589870 LMA589870 LVW589870 MFS589870 MPO589870 MZK589870 NJG589870 NTC589870 OCY589870 OMU589870 OWQ589870 PGM589870 PQI589870 QAE589870 QKA589870 QTW589870 RDS589870 RNO589870 RXK589870 SHG589870 SRC589870 TAY589870 TKU589870 TUQ589870 UEM589870 UOI589870 UYE589870 VIA589870 VRW589870 WBS589870 WLO589870 WVK589870 C655406 IY655406 SU655406 ACQ655406 AMM655406 AWI655406 BGE655406 BQA655406 BZW655406 CJS655406 CTO655406 DDK655406 DNG655406 DXC655406 EGY655406 EQU655406 FAQ655406 FKM655406 FUI655406 GEE655406 GOA655406 GXW655406 HHS655406 HRO655406 IBK655406 ILG655406 IVC655406 JEY655406 JOU655406 JYQ655406 KIM655406 KSI655406 LCE655406 LMA655406 LVW655406 MFS655406 MPO655406 MZK655406 NJG655406 NTC655406 OCY655406 OMU655406 OWQ655406 PGM655406 PQI655406 QAE655406 QKA655406 QTW655406 RDS655406 RNO655406 RXK655406 SHG655406 SRC655406 TAY655406 TKU655406 TUQ655406 UEM655406 UOI655406 UYE655406 VIA655406 VRW655406 WBS655406 WLO655406 WVK655406 C720942 IY720942 SU720942 ACQ720942 AMM720942 AWI720942 BGE720942 BQA720942 BZW720942 CJS720942 CTO720942 DDK720942 DNG720942 DXC720942 EGY720942 EQU720942 FAQ720942 FKM720942 FUI720942 GEE720942 GOA720942 GXW720942 HHS720942 HRO720942 IBK720942 ILG720942 IVC720942 JEY720942 JOU720942 JYQ720942 KIM720942 KSI720942 LCE720942 LMA720942 LVW720942 MFS720942 MPO720942 MZK720942 NJG720942 NTC720942 OCY720942 OMU720942 OWQ720942 PGM720942 PQI720942 QAE720942 QKA720942 QTW720942 RDS720942 RNO720942 RXK720942 SHG720942 SRC720942 TAY720942 TKU720942 TUQ720942 UEM720942 UOI720942 UYE720942 VIA720942 VRW720942 WBS720942 WLO720942 WVK720942 C786478 IY786478 SU786478 ACQ786478 AMM786478 AWI786478 BGE786478 BQA786478 BZW786478 CJS786478 CTO786478 DDK786478 DNG786478 DXC786478 EGY786478 EQU786478 FAQ786478 FKM786478 FUI786478 GEE786478 GOA786478 GXW786478 HHS786478 HRO786478 IBK786478 ILG786478 IVC786478 JEY786478 JOU786478 JYQ786478 KIM786478 KSI786478 LCE786478 LMA786478 LVW786478 MFS786478 MPO786478 MZK786478 NJG786478 NTC786478 OCY786478 OMU786478 OWQ786478 PGM786478 PQI786478 QAE786478 QKA786478 QTW786478 RDS786478 RNO786478 RXK786478 SHG786478 SRC786478 TAY786478 TKU786478 TUQ786478 UEM786478 UOI786478 UYE786478 VIA786478 VRW786478 WBS786478 WLO786478 WVK786478 C852014 IY852014 SU852014 ACQ852014 AMM852014 AWI852014 BGE852014 BQA852014 BZW852014 CJS852014 CTO852014 DDK852014 DNG852014 DXC852014 EGY852014 EQU852014 FAQ852014 FKM852014 FUI852014 GEE852014 GOA852014 GXW852014 HHS852014 HRO852014 IBK852014 ILG852014 IVC852014 JEY852014 JOU852014 JYQ852014 KIM852014 KSI852014 LCE852014 LMA852014 LVW852014 MFS852014 MPO852014 MZK852014 NJG852014 NTC852014 OCY852014 OMU852014 OWQ852014 PGM852014 PQI852014 QAE852014 QKA852014 QTW852014 RDS852014 RNO852014 RXK852014 SHG852014 SRC852014 TAY852014 TKU852014 TUQ852014 UEM852014 UOI852014 UYE852014 VIA852014 VRW852014 WBS852014 WLO852014 WVK852014 C917550 IY917550 SU917550 ACQ917550 AMM917550 AWI917550 BGE917550 BQA917550 BZW917550 CJS917550 CTO917550 DDK917550 DNG917550 DXC917550 EGY917550 EQU917550 FAQ917550 FKM917550 FUI917550 GEE917550 GOA917550 GXW917550 HHS917550 HRO917550 IBK917550 ILG917550 IVC917550 JEY917550 JOU917550 JYQ917550 KIM917550 KSI917550 LCE917550 LMA917550 LVW917550 MFS917550 MPO917550 MZK917550 NJG917550 NTC917550 OCY917550 OMU917550 OWQ917550 PGM917550 PQI917550 QAE917550 QKA917550 QTW917550 RDS917550 RNO917550 RXK917550 SHG917550 SRC917550 TAY917550 TKU917550 TUQ917550 UEM917550 UOI917550 UYE917550 VIA917550 VRW917550 WBS917550 WLO917550 WVK917550 C983086 IY983086 SU983086 ACQ983086 AMM983086 AWI983086 BGE983086 BQA983086 BZW983086 CJS983086 CTO983086 DDK983086 DNG983086 DXC983086 EGY983086 EQU983086 FAQ983086 FKM983086 FUI983086 GEE983086 GOA983086 GXW983086 HHS983086 HRO983086 IBK983086 ILG983086 IVC983086 JEY983086 JOU983086 JYQ983086 KIM983086 KSI983086 LCE983086 LMA983086 LVW983086 MFS983086 MPO983086 MZK983086 NJG983086 NTC983086 OCY983086 OMU983086 OWQ983086 PGM983086 PQI983086 QAE983086 QKA983086 QTW983086 RDS983086 RNO983086 RXK983086 SHG983086 SRC983086 TAY983086 TKU983086 TUQ983086 UEM983086 UOI983086 UYE983086 VIA983086 VRW983086 WBS983086 WLO983086 WVK983086 C52 IY52 SU52 ACQ52 AMM52 AWI52 BGE52 BQA52 BZW52 CJS52 CTO52 DDK52 DNG52 DXC52 EGY52 EQU52 FAQ52 FKM52 FUI52 GEE52 GOA52 GXW52 HHS52 HRO52 IBK52 ILG52 IVC52 JEY52 JOU52 JYQ52 KIM52 KSI52 LCE52 LMA52 LVW52 MFS52 MPO52 MZK52 NJG52 NTC52 OCY52 OMU52 OWQ52 PGM52 PQI52 QAE52 QKA52 QTW52 RDS52 RNO52 RXK52 SHG52 SRC52 TAY52 TKU52 TUQ52 UEM52 UOI52 UYE52 VIA52 VRW52 WBS52 WLO52 WVK52 C65588 IY65588 SU65588 ACQ65588 AMM65588 AWI65588 BGE65588 BQA65588 BZW65588 CJS65588 CTO65588 DDK65588 DNG65588 DXC65588 EGY65588 EQU65588 FAQ65588 FKM65588 FUI65588 GEE65588 GOA65588 GXW65588 HHS65588 HRO65588 IBK65588 ILG65588 IVC65588 JEY65588 JOU65588 JYQ65588 KIM65588 KSI65588 LCE65588 LMA65588 LVW65588 MFS65588 MPO65588 MZK65588 NJG65588 NTC65588 OCY65588 OMU65588 OWQ65588 PGM65588 PQI65588 QAE65588 QKA65588 QTW65588 RDS65588 RNO65588 RXK65588 SHG65588 SRC65588 TAY65588 TKU65588 TUQ65588 UEM65588 UOI65588 UYE65588 VIA65588 VRW65588 WBS65588 WLO65588 WVK65588 C131124 IY131124 SU131124 ACQ131124 AMM131124 AWI131124 BGE131124 BQA131124 BZW131124 CJS131124 CTO131124 DDK131124 DNG131124 DXC131124 EGY131124 EQU131124 FAQ131124 FKM131124 FUI131124 GEE131124 GOA131124 GXW131124 HHS131124 HRO131124 IBK131124 ILG131124 IVC131124 JEY131124 JOU131124 JYQ131124 KIM131124 KSI131124 LCE131124 LMA131124 LVW131124 MFS131124 MPO131124 MZK131124 NJG131124 NTC131124 OCY131124 OMU131124 OWQ131124 PGM131124 PQI131124 QAE131124 QKA131124 QTW131124 RDS131124 RNO131124 RXK131124 SHG131124 SRC131124 TAY131124 TKU131124 TUQ131124 UEM131124 UOI131124 UYE131124 VIA131124 VRW131124 WBS131124 WLO131124 WVK131124 C196660 IY196660 SU196660 ACQ196660 AMM196660 AWI196660 BGE196660 BQA196660 BZW196660 CJS196660 CTO196660 DDK196660 DNG196660 DXC196660 EGY196660 EQU196660 FAQ196660 FKM196660 FUI196660 GEE196660 GOA196660 GXW196660 HHS196660 HRO196660 IBK196660 ILG196660 IVC196660 JEY196660 JOU196660 JYQ196660 KIM196660 KSI196660 LCE196660 LMA196660 LVW196660 MFS196660 MPO196660 MZK196660 NJG196660 NTC196660 OCY196660 OMU196660 OWQ196660 PGM196660 PQI196660 QAE196660 QKA196660 QTW196660 RDS196660 RNO196660 RXK196660 SHG196660 SRC196660 TAY196660 TKU196660 TUQ196660 UEM196660 UOI196660 UYE196660 VIA196660 VRW196660 WBS196660 WLO196660 WVK196660 C262196 IY262196 SU262196 ACQ262196 AMM262196 AWI262196 BGE262196 BQA262196 BZW262196 CJS262196 CTO262196 DDK262196 DNG262196 DXC262196 EGY262196 EQU262196 FAQ262196 FKM262196 FUI262196 GEE262196 GOA262196 GXW262196 HHS262196 HRO262196 IBK262196 ILG262196 IVC262196 JEY262196 JOU262196 JYQ262196 KIM262196 KSI262196 LCE262196 LMA262196 LVW262196 MFS262196 MPO262196 MZK262196 NJG262196 NTC262196 OCY262196 OMU262196 OWQ262196 PGM262196 PQI262196 QAE262196 QKA262196 QTW262196 RDS262196 RNO262196 RXK262196 SHG262196 SRC262196 TAY262196 TKU262196 TUQ262196 UEM262196 UOI262196 UYE262196 VIA262196 VRW262196 WBS262196 WLO262196 WVK262196 C327732 IY327732 SU327732 ACQ327732 AMM327732 AWI327732 BGE327732 BQA327732 BZW327732 CJS327732 CTO327732 DDK327732 DNG327732 DXC327732 EGY327732 EQU327732 FAQ327732 FKM327732 FUI327732 GEE327732 GOA327732 GXW327732 HHS327732 HRO327732 IBK327732 ILG327732 IVC327732 JEY327732 JOU327732 JYQ327732 KIM327732 KSI327732 LCE327732 LMA327732 LVW327732 MFS327732 MPO327732 MZK327732 NJG327732 NTC327732 OCY327732 OMU327732 OWQ327732 PGM327732 PQI327732 QAE327732 QKA327732 QTW327732 RDS327732 RNO327732 RXK327732 SHG327732 SRC327732 TAY327732 TKU327732 TUQ327732 UEM327732 UOI327732 UYE327732 VIA327732 VRW327732 WBS327732 WLO327732 WVK327732 C393268 IY393268 SU393268 ACQ393268 AMM393268 AWI393268 BGE393268 BQA393268 BZW393268 CJS393268 CTO393268 DDK393268 DNG393268 DXC393268 EGY393268 EQU393268 FAQ393268 FKM393268 FUI393268 GEE393268 GOA393268 GXW393268 HHS393268 HRO393268 IBK393268 ILG393268 IVC393268 JEY393268 JOU393268 JYQ393268 KIM393268 KSI393268 LCE393268 LMA393268 LVW393268 MFS393268 MPO393268 MZK393268 NJG393268 NTC393268 OCY393268 OMU393268 OWQ393268 PGM393268 PQI393268 QAE393268 QKA393268 QTW393268 RDS393268 RNO393268 RXK393268 SHG393268 SRC393268 TAY393268 TKU393268 TUQ393268 UEM393268 UOI393268 UYE393268 VIA393268 VRW393268 WBS393268 WLO393268 WVK393268 C458804 IY458804 SU458804 ACQ458804 AMM458804 AWI458804 BGE458804 BQA458804 BZW458804 CJS458804 CTO458804 DDK458804 DNG458804 DXC458804 EGY458804 EQU458804 FAQ458804 FKM458804 FUI458804 GEE458804 GOA458804 GXW458804 HHS458804 HRO458804 IBK458804 ILG458804 IVC458804 JEY458804 JOU458804 JYQ458804 KIM458804 KSI458804 LCE458804 LMA458804 LVW458804 MFS458804 MPO458804 MZK458804 NJG458804 NTC458804 OCY458804 OMU458804 OWQ458804 PGM458804 PQI458804 QAE458804 QKA458804 QTW458804 RDS458804 RNO458804 RXK458804 SHG458804 SRC458804 TAY458804 TKU458804 TUQ458804 UEM458804 UOI458804 UYE458804 VIA458804 VRW458804 WBS458804 WLO458804 WVK458804 C524340 IY524340 SU524340 ACQ524340 AMM524340 AWI524340 BGE524340 BQA524340 BZW524340 CJS524340 CTO524340 DDK524340 DNG524340 DXC524340 EGY524340 EQU524340 FAQ524340 FKM524340 FUI524340 GEE524340 GOA524340 GXW524340 HHS524340 HRO524340 IBK524340 ILG524340 IVC524340 JEY524340 JOU524340 JYQ524340 KIM524340 KSI524340 LCE524340 LMA524340 LVW524340 MFS524340 MPO524340 MZK524340 NJG524340 NTC524340 OCY524340 OMU524340 OWQ524340 PGM524340 PQI524340 QAE524340 QKA524340 QTW524340 RDS524340 RNO524340 RXK524340 SHG524340 SRC524340 TAY524340 TKU524340 TUQ524340 UEM524340 UOI524340 UYE524340 VIA524340 VRW524340 WBS524340 WLO524340 WVK524340 C589876 IY589876 SU589876 ACQ589876 AMM589876 AWI589876 BGE589876 BQA589876 BZW589876 CJS589876 CTO589876 DDK589876 DNG589876 DXC589876 EGY589876 EQU589876 FAQ589876 FKM589876 FUI589876 GEE589876 GOA589876 GXW589876 HHS589876 HRO589876 IBK589876 ILG589876 IVC589876 JEY589876 JOU589876 JYQ589876 KIM589876 KSI589876 LCE589876 LMA589876 LVW589876 MFS589876 MPO589876 MZK589876 NJG589876 NTC589876 OCY589876 OMU589876 OWQ589876 PGM589876 PQI589876 QAE589876 QKA589876 QTW589876 RDS589876 RNO589876 RXK589876 SHG589876 SRC589876 TAY589876 TKU589876 TUQ589876 UEM589876 UOI589876 UYE589876 VIA589876 VRW589876 WBS589876 WLO589876 WVK589876 C655412 IY655412 SU655412 ACQ655412 AMM655412 AWI655412 BGE655412 BQA655412 BZW655412 CJS655412 CTO655412 DDK655412 DNG655412 DXC655412 EGY655412 EQU655412 FAQ655412 FKM655412 FUI655412 GEE655412 GOA655412 GXW655412 HHS655412 HRO655412 IBK655412 ILG655412 IVC655412 JEY655412 JOU655412 JYQ655412 KIM655412 KSI655412 LCE655412 LMA655412 LVW655412 MFS655412 MPO655412 MZK655412 NJG655412 NTC655412 OCY655412 OMU655412 OWQ655412 PGM655412 PQI655412 QAE655412 QKA655412 QTW655412 RDS655412 RNO655412 RXK655412 SHG655412 SRC655412 TAY655412 TKU655412 TUQ655412 UEM655412 UOI655412 UYE655412 VIA655412 VRW655412 WBS655412 WLO655412 WVK655412 C720948 IY720948 SU720948 ACQ720948 AMM720948 AWI720948 BGE720948 BQA720948 BZW720948 CJS720948 CTO720948 DDK720948 DNG720948 DXC720948 EGY720948 EQU720948 FAQ720948 FKM720948 FUI720948 GEE720948 GOA720948 GXW720948 HHS720948 HRO720948 IBK720948 ILG720948 IVC720948 JEY720948 JOU720948 JYQ720948 KIM720948 KSI720948 LCE720948 LMA720948 LVW720948 MFS720948 MPO720948 MZK720948 NJG720948 NTC720948 OCY720948 OMU720948 OWQ720948 PGM720948 PQI720948 QAE720948 QKA720948 QTW720948 RDS720948 RNO720948 RXK720948 SHG720948 SRC720948 TAY720948 TKU720948 TUQ720948 UEM720948 UOI720948 UYE720948 VIA720948 VRW720948 WBS720948 WLO720948 WVK720948 C786484 IY786484 SU786484 ACQ786484 AMM786484 AWI786484 BGE786484 BQA786484 BZW786484 CJS786484 CTO786484 DDK786484 DNG786484 DXC786484 EGY786484 EQU786484 FAQ786484 FKM786484 FUI786484 GEE786484 GOA786484 GXW786484 HHS786484 HRO786484 IBK786484 ILG786484 IVC786484 JEY786484 JOU786484 JYQ786484 KIM786484 KSI786484 LCE786484 LMA786484 LVW786484 MFS786484 MPO786484 MZK786484 NJG786484 NTC786484 OCY786484 OMU786484 OWQ786484 PGM786484 PQI786484 QAE786484 QKA786484 QTW786484 RDS786484 RNO786484 RXK786484 SHG786484 SRC786484 TAY786484 TKU786484 TUQ786484 UEM786484 UOI786484 UYE786484 VIA786484 VRW786484 WBS786484 WLO786484 WVK786484 C852020 IY852020 SU852020 ACQ852020 AMM852020 AWI852020 BGE852020 BQA852020 BZW852020 CJS852020 CTO852020 DDK852020 DNG852020 DXC852020 EGY852020 EQU852020 FAQ852020 FKM852020 FUI852020 GEE852020 GOA852020 GXW852020 HHS852020 HRO852020 IBK852020 ILG852020 IVC852020 JEY852020 JOU852020 JYQ852020 KIM852020 KSI852020 LCE852020 LMA852020 LVW852020 MFS852020 MPO852020 MZK852020 NJG852020 NTC852020 OCY852020 OMU852020 OWQ852020 PGM852020 PQI852020 QAE852020 QKA852020 QTW852020 RDS852020 RNO852020 RXK852020 SHG852020 SRC852020 TAY852020 TKU852020 TUQ852020 UEM852020 UOI852020 UYE852020 VIA852020 VRW852020 WBS852020 WLO852020 WVK852020 C917556 IY917556 SU917556 ACQ917556 AMM917556 AWI917556 BGE917556 BQA917556 BZW917556 CJS917556 CTO917556 DDK917556 DNG917556 DXC917556 EGY917556 EQU917556 FAQ917556 FKM917556 FUI917556 GEE917556 GOA917556 GXW917556 HHS917556 HRO917556 IBK917556 ILG917556 IVC917556 JEY917556 JOU917556 JYQ917556 KIM917556 KSI917556 LCE917556 LMA917556 LVW917556 MFS917556 MPO917556 MZK917556 NJG917556 NTC917556 OCY917556 OMU917556 OWQ917556 PGM917556 PQI917556 QAE917556 QKA917556 QTW917556 RDS917556 RNO917556 RXK917556 SHG917556 SRC917556 TAY917556 TKU917556 TUQ917556 UEM917556 UOI917556 UYE917556 VIA917556 VRW917556 WBS917556 WLO917556 WVK917556 C983092 IY983092 SU983092 ACQ983092 AMM983092 AWI983092 BGE983092 BQA983092 BZW983092 CJS983092 CTO983092 DDK983092 DNG983092 DXC983092 EGY983092 EQU983092 FAQ983092 FKM983092 FUI983092 GEE983092 GOA983092 GXW983092 HHS983092 HRO983092 IBK983092 ILG983092 IVC983092 JEY983092 JOU983092 JYQ983092 KIM983092 KSI983092 LCE983092 LMA983092 LVW983092 MFS983092 MPO983092 MZK983092 NJG983092 NTC983092 OCY983092 OMU983092 OWQ983092 PGM983092 PQI983092 QAE983092 QKA983092 QTW983092 RDS983092 RNO983092 RXK983092 SHG983092 SRC983092 TAY983092 TKU983092 TUQ983092 UEM983092 UOI983092 UYE983092 VIA983092 VRW983092 WBS983092 WLO983092 WVK983092 C58 IY58 SU58 ACQ58 AMM58 AWI58 BGE58 BQA58 BZW58 CJS58 CTO58 DDK58 DNG58 DXC58 EGY58 EQU58 FAQ58 FKM58 FUI58 GEE58 GOA58 GXW58 HHS58 HRO58 IBK58 ILG58 IVC58 JEY58 JOU58 JYQ58 KIM58 KSI58 LCE58 LMA58 LVW58 MFS58 MPO58 MZK58 NJG58 NTC58 OCY58 OMU58 OWQ58 PGM58 PQI58 QAE58 QKA58 QTW58 RDS58 RNO58 RXK58 SHG58 SRC58 TAY58 TKU58 TUQ58 UEM58 UOI58 UYE58 VIA58 VRW58 WBS58 WLO58 WVK58 C65594 IY65594 SU65594 ACQ65594 AMM65594 AWI65594 BGE65594 BQA65594 BZW65594 CJS65594 CTO65594 DDK65594 DNG65594 DXC65594 EGY65594 EQU65594 FAQ65594 FKM65594 FUI65594 GEE65594 GOA65594 GXW65594 HHS65594 HRO65594 IBK65594 ILG65594 IVC65594 JEY65594 JOU65594 JYQ65594 KIM65594 KSI65594 LCE65594 LMA65594 LVW65594 MFS65594 MPO65594 MZK65594 NJG65594 NTC65594 OCY65594 OMU65594 OWQ65594 PGM65594 PQI65594 QAE65594 QKA65594 QTW65594 RDS65594 RNO65594 RXK65594 SHG65594 SRC65594 TAY65594 TKU65594 TUQ65594 UEM65594 UOI65594 UYE65594 VIA65594 VRW65594 WBS65594 WLO65594 WVK65594 C131130 IY131130 SU131130 ACQ131130 AMM131130 AWI131130 BGE131130 BQA131130 BZW131130 CJS131130 CTO131130 DDK131130 DNG131130 DXC131130 EGY131130 EQU131130 FAQ131130 FKM131130 FUI131130 GEE131130 GOA131130 GXW131130 HHS131130 HRO131130 IBK131130 ILG131130 IVC131130 JEY131130 JOU131130 JYQ131130 KIM131130 KSI131130 LCE131130 LMA131130 LVW131130 MFS131130 MPO131130 MZK131130 NJG131130 NTC131130 OCY131130 OMU131130 OWQ131130 PGM131130 PQI131130 QAE131130 QKA131130 QTW131130 RDS131130 RNO131130 RXK131130 SHG131130 SRC131130 TAY131130 TKU131130 TUQ131130 UEM131130 UOI131130 UYE131130 VIA131130 VRW131130 WBS131130 WLO131130 WVK131130 C196666 IY196666 SU196666 ACQ196666 AMM196666 AWI196666 BGE196666 BQA196666 BZW196666 CJS196666 CTO196666 DDK196666 DNG196666 DXC196666 EGY196666 EQU196666 FAQ196666 FKM196666 FUI196666 GEE196666 GOA196666 GXW196666 HHS196666 HRO196666 IBK196666 ILG196666 IVC196666 JEY196666 JOU196666 JYQ196666 KIM196666 KSI196666 LCE196666 LMA196666 LVW196666 MFS196666 MPO196666 MZK196666 NJG196666 NTC196666 OCY196666 OMU196666 OWQ196666 PGM196666 PQI196666 QAE196666 QKA196666 QTW196666 RDS196666 RNO196666 RXK196666 SHG196666 SRC196666 TAY196666 TKU196666 TUQ196666 UEM196666 UOI196666 UYE196666 VIA196666 VRW196666 WBS196666 WLO196666 WVK196666 C262202 IY262202 SU262202 ACQ262202 AMM262202 AWI262202 BGE262202 BQA262202 BZW262202 CJS262202 CTO262202 DDK262202 DNG262202 DXC262202 EGY262202 EQU262202 FAQ262202 FKM262202 FUI262202 GEE262202 GOA262202 GXW262202 HHS262202 HRO262202 IBK262202 ILG262202 IVC262202 JEY262202 JOU262202 JYQ262202 KIM262202 KSI262202 LCE262202 LMA262202 LVW262202 MFS262202 MPO262202 MZK262202 NJG262202 NTC262202 OCY262202 OMU262202 OWQ262202 PGM262202 PQI262202 QAE262202 QKA262202 QTW262202 RDS262202 RNO262202 RXK262202 SHG262202 SRC262202 TAY262202 TKU262202 TUQ262202 UEM262202 UOI262202 UYE262202 VIA262202 VRW262202 WBS262202 WLO262202 WVK262202 C327738 IY327738 SU327738 ACQ327738 AMM327738 AWI327738 BGE327738 BQA327738 BZW327738 CJS327738 CTO327738 DDK327738 DNG327738 DXC327738 EGY327738 EQU327738 FAQ327738 FKM327738 FUI327738 GEE327738 GOA327738 GXW327738 HHS327738 HRO327738 IBK327738 ILG327738 IVC327738 JEY327738 JOU327738 JYQ327738 KIM327738 KSI327738 LCE327738 LMA327738 LVW327738 MFS327738 MPO327738 MZK327738 NJG327738 NTC327738 OCY327738 OMU327738 OWQ327738 PGM327738 PQI327738 QAE327738 QKA327738 QTW327738 RDS327738 RNO327738 RXK327738 SHG327738 SRC327738 TAY327738 TKU327738 TUQ327738 UEM327738 UOI327738 UYE327738 VIA327738 VRW327738 WBS327738 WLO327738 WVK327738 C393274 IY393274 SU393274 ACQ393274 AMM393274 AWI393274 BGE393274 BQA393274 BZW393274 CJS393274 CTO393274 DDK393274 DNG393274 DXC393274 EGY393274 EQU393274 FAQ393274 FKM393274 FUI393274 GEE393274 GOA393274 GXW393274 HHS393274 HRO393274 IBK393274 ILG393274 IVC393274 JEY393274 JOU393274 JYQ393274 KIM393274 KSI393274 LCE393274 LMA393274 LVW393274 MFS393274 MPO393274 MZK393274 NJG393274 NTC393274 OCY393274 OMU393274 OWQ393274 PGM393274 PQI393274 QAE393274 QKA393274 QTW393274 RDS393274 RNO393274 RXK393274 SHG393274 SRC393274 TAY393274 TKU393274 TUQ393274 UEM393274 UOI393274 UYE393274 VIA393274 VRW393274 WBS393274 WLO393274 WVK393274 C458810 IY458810 SU458810 ACQ458810 AMM458810 AWI458810 BGE458810 BQA458810 BZW458810 CJS458810 CTO458810 DDK458810 DNG458810 DXC458810 EGY458810 EQU458810 FAQ458810 FKM458810 FUI458810 GEE458810 GOA458810 GXW458810 HHS458810 HRO458810 IBK458810 ILG458810 IVC458810 JEY458810 JOU458810 JYQ458810 KIM458810 KSI458810 LCE458810 LMA458810 LVW458810 MFS458810 MPO458810 MZK458810 NJG458810 NTC458810 OCY458810 OMU458810 OWQ458810 PGM458810 PQI458810 QAE458810 QKA458810 QTW458810 RDS458810 RNO458810 RXK458810 SHG458810 SRC458810 TAY458810 TKU458810 TUQ458810 UEM458810 UOI458810 UYE458810 VIA458810 VRW458810 WBS458810 WLO458810 WVK458810 C524346 IY524346 SU524346 ACQ524346 AMM524346 AWI524346 BGE524346 BQA524346 BZW524346 CJS524346 CTO524346 DDK524346 DNG524346 DXC524346 EGY524346 EQU524346 FAQ524346 FKM524346 FUI524346 GEE524346 GOA524346 GXW524346 HHS524346 HRO524346 IBK524346 ILG524346 IVC524346 JEY524346 JOU524346 JYQ524346 KIM524346 KSI524346 LCE524346 LMA524346 LVW524346 MFS524346 MPO524346 MZK524346 NJG524346 NTC524346 OCY524346 OMU524346 OWQ524346 PGM524346 PQI524346 QAE524346 QKA524346 QTW524346 RDS524346 RNO524346 RXK524346 SHG524346 SRC524346 TAY524346 TKU524346 TUQ524346 UEM524346 UOI524346 UYE524346 VIA524346 VRW524346 WBS524346 WLO524346 WVK524346 C589882 IY589882 SU589882 ACQ589882 AMM589882 AWI589882 BGE589882 BQA589882 BZW589882 CJS589882 CTO589882 DDK589882 DNG589882 DXC589882 EGY589882 EQU589882 FAQ589882 FKM589882 FUI589882 GEE589882 GOA589882 GXW589882 HHS589882 HRO589882 IBK589882 ILG589882 IVC589882 JEY589882 JOU589882 JYQ589882 KIM589882 KSI589882 LCE589882 LMA589882 LVW589882 MFS589882 MPO589882 MZK589882 NJG589882 NTC589882 OCY589882 OMU589882 OWQ589882 PGM589882 PQI589882 QAE589882 QKA589882 QTW589882 RDS589882 RNO589882 RXK589882 SHG589882 SRC589882 TAY589882 TKU589882 TUQ589882 UEM589882 UOI589882 UYE589882 VIA589882 VRW589882 WBS589882 WLO589882 WVK589882 C655418 IY655418 SU655418 ACQ655418 AMM655418 AWI655418 BGE655418 BQA655418 BZW655418 CJS655418 CTO655418 DDK655418 DNG655418 DXC655418 EGY655418 EQU655418 FAQ655418 FKM655418 FUI655418 GEE655418 GOA655418 GXW655418 HHS655418 HRO655418 IBK655418 ILG655418 IVC655418 JEY655418 JOU655418 JYQ655418 KIM655418 KSI655418 LCE655418 LMA655418 LVW655418 MFS655418 MPO655418 MZK655418 NJG655418 NTC655418 OCY655418 OMU655418 OWQ655418 PGM655418 PQI655418 QAE655418 QKA655418 QTW655418 RDS655418 RNO655418 RXK655418 SHG655418 SRC655418 TAY655418 TKU655418 TUQ655418 UEM655418 UOI655418 UYE655418 VIA655418 VRW655418 WBS655418 WLO655418 WVK655418 C720954 IY720954 SU720954 ACQ720954 AMM720954 AWI720954 BGE720954 BQA720954 BZW720954 CJS720954 CTO720954 DDK720954 DNG720954 DXC720954 EGY720954 EQU720954 FAQ720954 FKM720954 FUI720954 GEE720954 GOA720954 GXW720954 HHS720954 HRO720954 IBK720954 ILG720954 IVC720954 JEY720954 JOU720954 JYQ720954 KIM720954 KSI720954 LCE720954 LMA720954 LVW720954 MFS720954 MPO720954 MZK720954 NJG720954 NTC720954 OCY720954 OMU720954 OWQ720954 PGM720954 PQI720954 QAE720954 QKA720954 QTW720954 RDS720954 RNO720954 RXK720954 SHG720954 SRC720954 TAY720954 TKU720954 TUQ720954 UEM720954 UOI720954 UYE720954 VIA720954 VRW720954 WBS720954 WLO720954 WVK720954 C786490 IY786490 SU786490 ACQ786490 AMM786490 AWI786490 BGE786490 BQA786490 BZW786490 CJS786490 CTO786490 DDK786490 DNG786490 DXC786490 EGY786490 EQU786490 FAQ786490 FKM786490 FUI786490 GEE786490 GOA786490 GXW786490 HHS786490 HRO786490 IBK786490 ILG786490 IVC786490 JEY786490 JOU786490 JYQ786490 KIM786490 KSI786490 LCE786490 LMA786490 LVW786490 MFS786490 MPO786490 MZK786490 NJG786490 NTC786490 OCY786490 OMU786490 OWQ786490 PGM786490 PQI786490 QAE786490 QKA786490 QTW786490 RDS786490 RNO786490 RXK786490 SHG786490 SRC786490 TAY786490 TKU786490 TUQ786490 UEM786490 UOI786490 UYE786490 VIA786490 VRW786490 WBS786490 WLO786490 WVK786490 C852026 IY852026 SU852026 ACQ852026 AMM852026 AWI852026 BGE852026 BQA852026 BZW852026 CJS852026 CTO852026 DDK852026 DNG852026 DXC852026 EGY852026 EQU852026 FAQ852026 FKM852026 FUI852026 GEE852026 GOA852026 GXW852026 HHS852026 HRO852026 IBK852026 ILG852026 IVC852026 JEY852026 JOU852026 JYQ852026 KIM852026 KSI852026 LCE852026 LMA852026 LVW852026 MFS852026 MPO852026 MZK852026 NJG852026 NTC852026 OCY852026 OMU852026 OWQ852026 PGM852026 PQI852026 QAE852026 QKA852026 QTW852026 RDS852026 RNO852026 RXK852026 SHG852026 SRC852026 TAY852026 TKU852026 TUQ852026 UEM852026 UOI852026 UYE852026 VIA852026 VRW852026 WBS852026 WLO852026 WVK852026 C917562 IY917562 SU917562 ACQ917562 AMM917562 AWI917562 BGE917562 BQA917562 BZW917562 CJS917562 CTO917562 DDK917562 DNG917562 DXC917562 EGY917562 EQU917562 FAQ917562 FKM917562 FUI917562 GEE917562 GOA917562 GXW917562 HHS917562 HRO917562 IBK917562 ILG917562 IVC917562 JEY917562 JOU917562 JYQ917562 KIM917562 KSI917562 LCE917562 LMA917562 LVW917562 MFS917562 MPO917562 MZK917562 NJG917562 NTC917562 OCY917562 OMU917562 OWQ917562 PGM917562 PQI917562 QAE917562 QKA917562 QTW917562 RDS917562 RNO917562 RXK917562 SHG917562 SRC917562 TAY917562 TKU917562 TUQ917562 UEM917562 UOI917562 UYE917562 VIA917562 VRW917562 WBS917562 WLO917562 WVK917562 C983098 IY983098 SU983098 ACQ983098 AMM983098 AWI983098 BGE983098 BQA983098 BZW983098 CJS983098 CTO983098 DDK983098 DNG983098 DXC983098 EGY983098 EQU983098 FAQ983098 FKM983098 FUI983098 GEE983098 GOA983098 GXW983098 HHS983098 HRO983098 IBK983098 ILG983098 IVC983098 JEY983098 JOU983098 JYQ983098 KIM983098 KSI983098 LCE983098 LMA983098 LVW983098 MFS983098 MPO983098 MZK983098 NJG983098 NTC983098 OCY983098 OMU983098 OWQ983098 PGM983098 PQI983098 QAE983098 QKA983098 QTW983098 RDS983098 RNO983098 RXK983098 SHG983098 SRC983098 TAY983098 TKU983098 TUQ983098 UEM983098 UOI983098 UYE983098 VIA983098 VRW983098 WBS983098 WLO983098 WVK983098 C64 IY64 SU64 ACQ64 AMM64 AWI64 BGE64 BQA64 BZW64 CJS64 CTO64 DDK64 DNG64 DXC64 EGY64 EQU64 FAQ64 FKM64 FUI64 GEE64 GOA64 GXW64 HHS64 HRO64 IBK64 ILG64 IVC64 JEY64 JOU64 JYQ64 KIM64 KSI64 LCE64 LMA64 LVW64 MFS64 MPO64 MZK64 NJG64 NTC64 OCY64 OMU64 OWQ64 PGM64 PQI64 QAE64 QKA64 QTW64 RDS64 RNO64 RXK64 SHG64 SRC64 TAY64 TKU64 TUQ64 UEM64 UOI64 UYE64 VIA64 VRW64 WBS64 WLO64 WVK64 C65600 IY65600 SU65600 ACQ65600 AMM65600 AWI65600 BGE65600 BQA65600 BZW65600 CJS65600 CTO65600 DDK65600 DNG65600 DXC65600 EGY65600 EQU65600 FAQ65600 FKM65600 FUI65600 GEE65600 GOA65600 GXW65600 HHS65600 HRO65600 IBK65600 ILG65600 IVC65600 JEY65600 JOU65600 JYQ65600 KIM65600 KSI65600 LCE65600 LMA65600 LVW65600 MFS65600 MPO65600 MZK65600 NJG65600 NTC65600 OCY65600 OMU65600 OWQ65600 PGM65600 PQI65600 QAE65600 QKA65600 QTW65600 RDS65600 RNO65600 RXK65600 SHG65600 SRC65600 TAY65600 TKU65600 TUQ65600 UEM65600 UOI65600 UYE65600 VIA65600 VRW65600 WBS65600 WLO65600 WVK65600 C131136 IY131136 SU131136 ACQ131136 AMM131136 AWI131136 BGE131136 BQA131136 BZW131136 CJS131136 CTO131136 DDK131136 DNG131136 DXC131136 EGY131136 EQU131136 FAQ131136 FKM131136 FUI131136 GEE131136 GOA131136 GXW131136 HHS131136 HRO131136 IBK131136 ILG131136 IVC131136 JEY131136 JOU131136 JYQ131136 KIM131136 KSI131136 LCE131136 LMA131136 LVW131136 MFS131136 MPO131136 MZK131136 NJG131136 NTC131136 OCY131136 OMU131136 OWQ131136 PGM131136 PQI131136 QAE131136 QKA131136 QTW131136 RDS131136 RNO131136 RXK131136 SHG131136 SRC131136 TAY131136 TKU131136 TUQ131136 UEM131136 UOI131136 UYE131136 VIA131136 VRW131136 WBS131136 WLO131136 WVK131136 C196672 IY196672 SU196672 ACQ196672 AMM196672 AWI196672 BGE196672 BQA196672 BZW196672 CJS196672 CTO196672 DDK196672 DNG196672 DXC196672 EGY196672 EQU196672 FAQ196672 FKM196672 FUI196672 GEE196672 GOA196672 GXW196672 HHS196672 HRO196672 IBK196672 ILG196672 IVC196672 JEY196672 JOU196672 JYQ196672 KIM196672 KSI196672 LCE196672 LMA196672 LVW196672 MFS196672 MPO196672 MZK196672 NJG196672 NTC196672 OCY196672 OMU196672 OWQ196672 PGM196672 PQI196672 QAE196672 QKA196672 QTW196672 RDS196672 RNO196672 RXK196672 SHG196672 SRC196672 TAY196672 TKU196672 TUQ196672 UEM196672 UOI196672 UYE196672 VIA196672 VRW196672 WBS196672 WLO196672 WVK196672 C262208 IY262208 SU262208 ACQ262208 AMM262208 AWI262208 BGE262208 BQA262208 BZW262208 CJS262208 CTO262208 DDK262208 DNG262208 DXC262208 EGY262208 EQU262208 FAQ262208 FKM262208 FUI262208 GEE262208 GOA262208 GXW262208 HHS262208 HRO262208 IBK262208 ILG262208 IVC262208 JEY262208 JOU262208 JYQ262208 KIM262208 KSI262208 LCE262208 LMA262208 LVW262208 MFS262208 MPO262208 MZK262208 NJG262208 NTC262208 OCY262208 OMU262208 OWQ262208 PGM262208 PQI262208 QAE262208 QKA262208 QTW262208 RDS262208 RNO262208 RXK262208 SHG262208 SRC262208 TAY262208 TKU262208 TUQ262208 UEM262208 UOI262208 UYE262208 VIA262208 VRW262208 WBS262208 WLO262208 WVK262208 C327744 IY327744 SU327744 ACQ327744 AMM327744 AWI327744 BGE327744 BQA327744 BZW327744 CJS327744 CTO327744 DDK327744 DNG327744 DXC327744 EGY327744 EQU327744 FAQ327744 FKM327744 FUI327744 GEE327744 GOA327744 GXW327744 HHS327744 HRO327744 IBK327744 ILG327744 IVC327744 JEY327744 JOU327744 JYQ327744 KIM327744 KSI327744 LCE327744 LMA327744 LVW327744 MFS327744 MPO327744 MZK327744 NJG327744 NTC327744 OCY327744 OMU327744 OWQ327744 PGM327744 PQI327744 QAE327744 QKA327744 QTW327744 RDS327744 RNO327744 RXK327744 SHG327744 SRC327744 TAY327744 TKU327744 TUQ327744 UEM327744 UOI327744 UYE327744 VIA327744 VRW327744 WBS327744 WLO327744 WVK327744 C393280 IY393280 SU393280 ACQ393280 AMM393280 AWI393280 BGE393280 BQA393280 BZW393280 CJS393280 CTO393280 DDK393280 DNG393280 DXC393280 EGY393280 EQU393280 FAQ393280 FKM393280 FUI393280 GEE393280 GOA393280 GXW393280 HHS393280 HRO393280 IBK393280 ILG393280 IVC393280 JEY393280 JOU393280 JYQ393280 KIM393280 KSI393280 LCE393280 LMA393280 LVW393280 MFS393280 MPO393280 MZK393280 NJG393280 NTC393280 OCY393280 OMU393280 OWQ393280 PGM393280 PQI393280 QAE393280 QKA393280 QTW393280 RDS393280 RNO393280 RXK393280 SHG393280 SRC393280 TAY393280 TKU393280 TUQ393280 UEM393280 UOI393280 UYE393280 VIA393280 VRW393280 WBS393280 WLO393280 WVK393280 C458816 IY458816 SU458816 ACQ458816 AMM458816 AWI458816 BGE458816 BQA458816 BZW458816 CJS458816 CTO458816 DDK458816 DNG458816 DXC458816 EGY458816 EQU458816 FAQ458816 FKM458816 FUI458816 GEE458816 GOA458816 GXW458816 HHS458816 HRO458816 IBK458816 ILG458816 IVC458816 JEY458816 JOU458816 JYQ458816 KIM458816 KSI458816 LCE458816 LMA458816 LVW458816 MFS458816 MPO458816 MZK458816 NJG458816 NTC458816 OCY458816 OMU458816 OWQ458816 PGM458816 PQI458816 QAE458816 QKA458816 QTW458816 RDS458816 RNO458816 RXK458816 SHG458816 SRC458816 TAY458816 TKU458816 TUQ458816 UEM458816 UOI458816 UYE458816 VIA458816 VRW458816 WBS458816 WLO458816 WVK458816 C524352 IY524352 SU524352 ACQ524352 AMM524352 AWI524352 BGE524352 BQA524352 BZW524352 CJS524352 CTO524352 DDK524352 DNG524352 DXC524352 EGY524352 EQU524352 FAQ524352 FKM524352 FUI524352 GEE524352 GOA524352 GXW524352 HHS524352 HRO524352 IBK524352 ILG524352 IVC524352 JEY524352 JOU524352 JYQ524352 KIM524352 KSI524352 LCE524352 LMA524352 LVW524352 MFS524352 MPO524352 MZK524352 NJG524352 NTC524352 OCY524352 OMU524352 OWQ524352 PGM524352 PQI524352 QAE524352 QKA524352 QTW524352 RDS524352 RNO524352 RXK524352 SHG524352 SRC524352 TAY524352 TKU524352 TUQ524352 UEM524352 UOI524352 UYE524352 VIA524352 VRW524352 WBS524352 WLO524352 WVK524352 C589888 IY589888 SU589888 ACQ589888 AMM589888 AWI589888 BGE589888 BQA589888 BZW589888 CJS589888 CTO589888 DDK589888 DNG589888 DXC589888 EGY589888 EQU589888 FAQ589888 FKM589888 FUI589888 GEE589888 GOA589888 GXW589888 HHS589888 HRO589888 IBK589888 ILG589888 IVC589888 JEY589888 JOU589888 JYQ589888 KIM589888 KSI589888 LCE589888 LMA589888 LVW589888 MFS589888 MPO589888 MZK589888 NJG589888 NTC589888 OCY589888 OMU589888 OWQ589888 PGM589888 PQI589888 QAE589888 QKA589888 QTW589888 RDS589888 RNO589888 RXK589888 SHG589888 SRC589888 TAY589888 TKU589888 TUQ589888 UEM589888 UOI589888 UYE589888 VIA589888 VRW589888 WBS589888 WLO589888 WVK589888 C655424 IY655424 SU655424 ACQ655424 AMM655424 AWI655424 BGE655424 BQA655424 BZW655424 CJS655424 CTO655424 DDK655424 DNG655424 DXC655424 EGY655424 EQU655424 FAQ655424 FKM655424 FUI655424 GEE655424 GOA655424 GXW655424 HHS655424 HRO655424 IBK655424 ILG655424 IVC655424 JEY655424 JOU655424 JYQ655424 KIM655424 KSI655424 LCE655424 LMA655424 LVW655424 MFS655424 MPO655424 MZK655424 NJG655424 NTC655424 OCY655424 OMU655424 OWQ655424 PGM655424 PQI655424 QAE655424 QKA655424 QTW655424 RDS655424 RNO655424 RXK655424 SHG655424 SRC655424 TAY655424 TKU655424 TUQ655424 UEM655424 UOI655424 UYE655424 VIA655424 VRW655424 WBS655424 WLO655424 WVK655424 C720960 IY720960 SU720960 ACQ720960 AMM720960 AWI720960 BGE720960 BQA720960 BZW720960 CJS720960 CTO720960 DDK720960 DNG720960 DXC720960 EGY720960 EQU720960 FAQ720960 FKM720960 FUI720960 GEE720960 GOA720960 GXW720960 HHS720960 HRO720960 IBK720960 ILG720960 IVC720960 JEY720960 JOU720960 JYQ720960 KIM720960 KSI720960 LCE720960 LMA720960 LVW720960 MFS720960 MPO720960 MZK720960 NJG720960 NTC720960 OCY720960 OMU720960 OWQ720960 PGM720960 PQI720960 QAE720960 QKA720960 QTW720960 RDS720960 RNO720960 RXK720960 SHG720960 SRC720960 TAY720960 TKU720960 TUQ720960 UEM720960 UOI720960 UYE720960 VIA720960 VRW720960 WBS720960 WLO720960 WVK720960 C786496 IY786496 SU786496 ACQ786496 AMM786496 AWI786496 BGE786496 BQA786496 BZW786496 CJS786496 CTO786496 DDK786496 DNG786496 DXC786496 EGY786496 EQU786496 FAQ786496 FKM786496 FUI786496 GEE786496 GOA786496 GXW786496 HHS786496 HRO786496 IBK786496 ILG786496 IVC786496 JEY786496 JOU786496 JYQ786496 KIM786496 KSI786496 LCE786496 LMA786496 LVW786496 MFS786496 MPO786496 MZK786496 NJG786496 NTC786496 OCY786496 OMU786496 OWQ786496 PGM786496 PQI786496 QAE786496 QKA786496 QTW786496 RDS786496 RNO786496 RXK786496 SHG786496 SRC786496 TAY786496 TKU786496 TUQ786496 UEM786496 UOI786496 UYE786496 VIA786496 VRW786496 WBS786496 WLO786496 WVK786496 C852032 IY852032 SU852032 ACQ852032 AMM852032 AWI852032 BGE852032 BQA852032 BZW852032 CJS852032 CTO852032 DDK852032 DNG852032 DXC852032 EGY852032 EQU852032 FAQ852032 FKM852032 FUI852032 GEE852032 GOA852032 GXW852032 HHS852032 HRO852032 IBK852032 ILG852032 IVC852032 JEY852032 JOU852032 JYQ852032 KIM852032 KSI852032 LCE852032 LMA852032 LVW852032 MFS852032 MPO852032 MZK852032 NJG852032 NTC852032 OCY852032 OMU852032 OWQ852032 PGM852032 PQI852032 QAE852032 QKA852032 QTW852032 RDS852032 RNO852032 RXK852032 SHG852032 SRC852032 TAY852032 TKU852032 TUQ852032 UEM852032 UOI852032 UYE852032 VIA852032 VRW852032 WBS852032 WLO852032 WVK852032 C917568 IY917568 SU917568 ACQ917568 AMM917568 AWI917568 BGE917568 BQA917568 BZW917568 CJS917568 CTO917568 DDK917568 DNG917568 DXC917568 EGY917568 EQU917568 FAQ917568 FKM917568 FUI917568 GEE917568 GOA917568 GXW917568 HHS917568 HRO917568 IBK917568 ILG917568 IVC917568 JEY917568 JOU917568 JYQ917568 KIM917568 KSI917568 LCE917568 LMA917568 LVW917568 MFS917568 MPO917568 MZK917568 NJG917568 NTC917568 OCY917568 OMU917568 OWQ917568 PGM917568 PQI917568 QAE917568 QKA917568 QTW917568 RDS917568 RNO917568 RXK917568 SHG917568 SRC917568 TAY917568 TKU917568 TUQ917568 UEM917568 UOI917568 UYE917568 VIA917568 VRW917568 WBS917568 WLO917568 WVK917568 C983104 IY983104 SU983104 ACQ983104 AMM983104 AWI983104 BGE983104 BQA983104 BZW983104 CJS983104 CTO983104 DDK983104 DNG983104 DXC983104 EGY983104 EQU983104 FAQ983104 FKM983104 FUI983104 GEE983104 GOA983104 GXW983104 HHS983104 HRO983104 IBK983104 ILG983104 IVC983104 JEY983104 JOU983104 JYQ983104 KIM983104 KSI983104 LCE983104 LMA983104 LVW983104 MFS983104 MPO983104 MZK983104 NJG983104 NTC983104 OCY983104 OMU983104 OWQ983104 PGM983104 PQI983104 QAE983104 QKA983104 QTW983104 RDS983104 RNO983104 RXK983104 SHG983104 SRC983104 TAY983104 TKU983104 TUQ983104 UEM983104 UOI983104 UYE983104 VIA983104 VRW983104 WBS983104 WLO983104 WVK983104 C70 IY70 SU70 ACQ70 AMM70 AWI70 BGE70 BQA70 BZW70 CJS70 CTO70 DDK70 DNG70 DXC70 EGY70 EQU70 FAQ70 FKM70 FUI70 GEE70 GOA70 GXW70 HHS70 HRO70 IBK70 ILG70 IVC70 JEY70 JOU70 JYQ70 KIM70 KSI70 LCE70 LMA70 LVW70 MFS70 MPO70 MZK70 NJG70 NTC70 OCY70 OMU70 OWQ70 PGM70 PQI70 QAE70 QKA70 QTW70 RDS70 RNO70 RXK70 SHG70 SRC70 TAY70 TKU70 TUQ70 UEM70 UOI70 UYE70 VIA70 VRW70 WBS70 WLO70 WVK70 C65606 IY65606 SU65606 ACQ65606 AMM65606 AWI65606 BGE65606 BQA65606 BZW65606 CJS65606 CTO65606 DDK65606 DNG65606 DXC65606 EGY65606 EQU65606 FAQ65606 FKM65606 FUI65606 GEE65606 GOA65606 GXW65606 HHS65606 HRO65606 IBK65606 ILG65606 IVC65606 JEY65606 JOU65606 JYQ65606 KIM65606 KSI65606 LCE65606 LMA65606 LVW65606 MFS65606 MPO65606 MZK65606 NJG65606 NTC65606 OCY65606 OMU65606 OWQ65606 PGM65606 PQI65606 QAE65606 QKA65606 QTW65606 RDS65606 RNO65606 RXK65606 SHG65606 SRC65606 TAY65606 TKU65606 TUQ65606 UEM65606 UOI65606 UYE65606 VIA65606 VRW65606 WBS65606 WLO65606 WVK65606 C131142 IY131142 SU131142 ACQ131142 AMM131142 AWI131142 BGE131142 BQA131142 BZW131142 CJS131142 CTO131142 DDK131142 DNG131142 DXC131142 EGY131142 EQU131142 FAQ131142 FKM131142 FUI131142 GEE131142 GOA131142 GXW131142 HHS131142 HRO131142 IBK131142 ILG131142 IVC131142 JEY131142 JOU131142 JYQ131142 KIM131142 KSI131142 LCE131142 LMA131142 LVW131142 MFS131142 MPO131142 MZK131142 NJG131142 NTC131142 OCY131142 OMU131142 OWQ131142 PGM131142 PQI131142 QAE131142 QKA131142 QTW131142 RDS131142 RNO131142 RXK131142 SHG131142 SRC131142 TAY131142 TKU131142 TUQ131142 UEM131142 UOI131142 UYE131142 VIA131142 VRW131142 WBS131142 WLO131142 WVK131142 C196678 IY196678 SU196678 ACQ196678 AMM196678 AWI196678 BGE196678 BQA196678 BZW196678 CJS196678 CTO196678 DDK196678 DNG196678 DXC196678 EGY196678 EQU196678 FAQ196678 FKM196678 FUI196678 GEE196678 GOA196678 GXW196678 HHS196678 HRO196678 IBK196678 ILG196678 IVC196678 JEY196678 JOU196678 JYQ196678 KIM196678 KSI196678 LCE196678 LMA196678 LVW196678 MFS196678 MPO196678 MZK196678 NJG196678 NTC196678 OCY196678 OMU196678 OWQ196678 PGM196678 PQI196678 QAE196678 QKA196678 QTW196678 RDS196678 RNO196678 RXK196678 SHG196678 SRC196678 TAY196678 TKU196678 TUQ196678 UEM196678 UOI196678 UYE196678 VIA196678 VRW196678 WBS196678 WLO196678 WVK196678 C262214 IY262214 SU262214 ACQ262214 AMM262214 AWI262214 BGE262214 BQA262214 BZW262214 CJS262214 CTO262214 DDK262214 DNG262214 DXC262214 EGY262214 EQU262214 FAQ262214 FKM262214 FUI262214 GEE262214 GOA262214 GXW262214 HHS262214 HRO262214 IBK262214 ILG262214 IVC262214 JEY262214 JOU262214 JYQ262214 KIM262214 KSI262214 LCE262214 LMA262214 LVW262214 MFS262214 MPO262214 MZK262214 NJG262214 NTC262214 OCY262214 OMU262214 OWQ262214 PGM262214 PQI262214 QAE262214 QKA262214 QTW262214 RDS262214 RNO262214 RXK262214 SHG262214 SRC262214 TAY262214 TKU262214 TUQ262214 UEM262214 UOI262214 UYE262214 VIA262214 VRW262214 WBS262214 WLO262214 WVK262214 C327750 IY327750 SU327750 ACQ327750 AMM327750 AWI327750 BGE327750 BQA327750 BZW327750 CJS327750 CTO327750 DDK327750 DNG327750 DXC327750 EGY327750 EQU327750 FAQ327750 FKM327750 FUI327750 GEE327750 GOA327750 GXW327750 HHS327750 HRO327750 IBK327750 ILG327750 IVC327750 JEY327750 JOU327750 JYQ327750 KIM327750 KSI327750 LCE327750 LMA327750 LVW327750 MFS327750 MPO327750 MZK327750 NJG327750 NTC327750 OCY327750 OMU327750 OWQ327750 PGM327750 PQI327750 QAE327750 QKA327750 QTW327750 RDS327750 RNO327750 RXK327750 SHG327750 SRC327750 TAY327750 TKU327750 TUQ327750 UEM327750 UOI327750 UYE327750 VIA327750 VRW327750 WBS327750 WLO327750 WVK327750 C393286 IY393286 SU393286 ACQ393286 AMM393286 AWI393286 BGE393286 BQA393286 BZW393286 CJS393286 CTO393286 DDK393286 DNG393286 DXC393286 EGY393286 EQU393286 FAQ393286 FKM393286 FUI393286 GEE393286 GOA393286 GXW393286 HHS393286 HRO393286 IBK393286 ILG393286 IVC393286 JEY393286 JOU393286 JYQ393286 KIM393286 KSI393286 LCE393286 LMA393286 LVW393286 MFS393286 MPO393286 MZK393286 NJG393286 NTC393286 OCY393286 OMU393286 OWQ393286 PGM393286 PQI393286 QAE393286 QKA393286 QTW393286 RDS393286 RNO393286 RXK393286 SHG393286 SRC393286 TAY393286 TKU393286 TUQ393286 UEM393286 UOI393286 UYE393286 VIA393286 VRW393286 WBS393286 WLO393286 WVK393286 C458822 IY458822 SU458822 ACQ458822 AMM458822 AWI458822 BGE458822 BQA458822 BZW458822 CJS458822 CTO458822 DDK458822 DNG458822 DXC458822 EGY458822 EQU458822 FAQ458822 FKM458822 FUI458822 GEE458822 GOA458822 GXW458822 HHS458822 HRO458822 IBK458822 ILG458822 IVC458822 JEY458822 JOU458822 JYQ458822 KIM458822 KSI458822 LCE458822 LMA458822 LVW458822 MFS458822 MPO458822 MZK458822 NJG458822 NTC458822 OCY458822 OMU458822 OWQ458822 PGM458822 PQI458822 QAE458822 QKA458822 QTW458822 RDS458822 RNO458822 RXK458822 SHG458822 SRC458822 TAY458822 TKU458822 TUQ458822 UEM458822 UOI458822 UYE458822 VIA458822 VRW458822 WBS458822 WLO458822 WVK458822 C524358 IY524358 SU524358 ACQ524358 AMM524358 AWI524358 BGE524358 BQA524358 BZW524358 CJS524358 CTO524358 DDK524358 DNG524358 DXC524358 EGY524358 EQU524358 FAQ524358 FKM524358 FUI524358 GEE524358 GOA524358 GXW524358 HHS524358 HRO524358 IBK524358 ILG524358 IVC524358 JEY524358 JOU524358 JYQ524358 KIM524358 KSI524358 LCE524358 LMA524358 LVW524358 MFS524358 MPO524358 MZK524358 NJG524358 NTC524358 OCY524358 OMU524358 OWQ524358 PGM524358 PQI524358 QAE524358 QKA524358 QTW524358 RDS524358 RNO524358 RXK524358 SHG524358 SRC524358 TAY524358 TKU524358 TUQ524358 UEM524358 UOI524358 UYE524358 VIA524358 VRW524358 WBS524358 WLO524358 WVK524358 C589894 IY589894 SU589894 ACQ589894 AMM589894 AWI589894 BGE589894 BQA589894 BZW589894 CJS589894 CTO589894 DDK589894 DNG589894 DXC589894 EGY589894 EQU589894 FAQ589894 FKM589894 FUI589894 GEE589894 GOA589894 GXW589894 HHS589894 HRO589894 IBK589894 ILG589894 IVC589894 JEY589894 JOU589894 JYQ589894 KIM589894 KSI589894 LCE589894 LMA589894 LVW589894 MFS589894 MPO589894 MZK589894 NJG589894 NTC589894 OCY589894 OMU589894 OWQ589894 PGM589894 PQI589894 QAE589894 QKA589894 QTW589894 RDS589894 RNO589894 RXK589894 SHG589894 SRC589894 TAY589894 TKU589894 TUQ589894 UEM589894 UOI589894 UYE589894 VIA589894 VRW589894 WBS589894 WLO589894 WVK589894 C655430 IY655430 SU655430 ACQ655430 AMM655430 AWI655430 BGE655430 BQA655430 BZW655430 CJS655430 CTO655430 DDK655430 DNG655430 DXC655430 EGY655430 EQU655430 FAQ655430 FKM655430 FUI655430 GEE655430 GOA655430 GXW655430 HHS655430 HRO655430 IBK655430 ILG655430 IVC655430 JEY655430 JOU655430 JYQ655430 KIM655430 KSI655430 LCE655430 LMA655430 LVW655430 MFS655430 MPO655430 MZK655430 NJG655430 NTC655430 OCY655430 OMU655430 OWQ655430 PGM655430 PQI655430 QAE655430 QKA655430 QTW655430 RDS655430 RNO655430 RXK655430 SHG655430 SRC655430 TAY655430 TKU655430 TUQ655430 UEM655430 UOI655430 UYE655430 VIA655430 VRW655430 WBS655430 WLO655430 WVK655430 C720966 IY720966 SU720966 ACQ720966 AMM720966 AWI720966 BGE720966 BQA720966 BZW720966 CJS720966 CTO720966 DDK720966 DNG720966 DXC720966 EGY720966 EQU720966 FAQ720966 FKM720966 FUI720966 GEE720966 GOA720966 GXW720966 HHS720966 HRO720966 IBK720966 ILG720966 IVC720966 JEY720966 JOU720966 JYQ720966 KIM720966 KSI720966 LCE720966 LMA720966 LVW720966 MFS720966 MPO720966 MZK720966 NJG720966 NTC720966 OCY720966 OMU720966 OWQ720966 PGM720966 PQI720966 QAE720966 QKA720966 QTW720966 RDS720966 RNO720966 RXK720966 SHG720966 SRC720966 TAY720966 TKU720966 TUQ720966 UEM720966 UOI720966 UYE720966 VIA720966 VRW720966 WBS720966 WLO720966 WVK720966 C786502 IY786502 SU786502 ACQ786502 AMM786502 AWI786502 BGE786502 BQA786502 BZW786502 CJS786502 CTO786502 DDK786502 DNG786502 DXC786502 EGY786502 EQU786502 FAQ786502 FKM786502 FUI786502 GEE786502 GOA786502 GXW786502 HHS786502 HRO786502 IBK786502 ILG786502 IVC786502 JEY786502 JOU786502 JYQ786502 KIM786502 KSI786502 LCE786502 LMA786502 LVW786502 MFS786502 MPO786502 MZK786502 NJG786502 NTC786502 OCY786502 OMU786502 OWQ786502 PGM786502 PQI786502 QAE786502 QKA786502 QTW786502 RDS786502 RNO786502 RXK786502 SHG786502 SRC786502 TAY786502 TKU786502 TUQ786502 UEM786502 UOI786502 UYE786502 VIA786502 VRW786502 WBS786502 WLO786502 WVK786502 C852038 IY852038 SU852038 ACQ852038 AMM852038 AWI852038 BGE852038 BQA852038 BZW852038 CJS852038 CTO852038 DDK852038 DNG852038 DXC852038 EGY852038 EQU852038 FAQ852038 FKM852038 FUI852038 GEE852038 GOA852038 GXW852038 HHS852038 HRO852038 IBK852038 ILG852038 IVC852038 JEY852038 JOU852038 JYQ852038 KIM852038 KSI852038 LCE852038 LMA852038 LVW852038 MFS852038 MPO852038 MZK852038 NJG852038 NTC852038 OCY852038 OMU852038 OWQ852038 PGM852038 PQI852038 QAE852038 QKA852038 QTW852038 RDS852038 RNO852038 RXK852038 SHG852038 SRC852038 TAY852038 TKU852038 TUQ852038 UEM852038 UOI852038 UYE852038 VIA852038 VRW852038 WBS852038 WLO852038 WVK852038 C917574 IY917574 SU917574 ACQ917574 AMM917574 AWI917574 BGE917574 BQA917574 BZW917574 CJS917574 CTO917574 DDK917574 DNG917574 DXC917574 EGY917574 EQU917574 FAQ917574 FKM917574 FUI917574 GEE917574 GOA917574 GXW917574 HHS917574 HRO917574 IBK917574 ILG917574 IVC917574 JEY917574 JOU917574 JYQ917574 KIM917574 KSI917574 LCE917574 LMA917574 LVW917574 MFS917574 MPO917574 MZK917574 NJG917574 NTC917574 OCY917574 OMU917574 OWQ917574 PGM917574 PQI917574 QAE917574 QKA917574 QTW917574 RDS917574 RNO917574 RXK917574 SHG917574 SRC917574 TAY917574 TKU917574 TUQ917574 UEM917574 UOI917574 UYE917574 VIA917574 VRW917574 WBS917574 WLO917574 WVK917574 C983110 IY983110 SU983110 ACQ983110 AMM983110 AWI983110 BGE983110 BQA983110 BZW983110 CJS983110 CTO983110 DDK983110 DNG983110 DXC983110 EGY983110 EQU983110 FAQ983110 FKM983110 FUI983110 GEE983110 GOA983110 GXW983110 HHS983110 HRO983110 IBK983110 ILG983110 IVC983110 JEY983110 JOU983110 JYQ983110 KIM983110 KSI983110 LCE983110 LMA983110 LVW983110 MFS983110 MPO983110 MZK983110 NJG983110 NTC983110 OCY983110 OMU983110 OWQ983110 PGM983110 PQI983110 QAE983110 QKA983110 QTW983110 RDS983110 RNO983110 RXK983110 SHG983110 SRC983110 TAY983110 TKU983110 TUQ983110 UEM983110 UOI983110 UYE983110 VIA983110 VRW983110 WBS983110 WLO983110 WVK983110 C85 IY85 SU85 ACQ85 AMM85 AWI85 BGE85 BQA85 BZW85 CJS85 CTO85 DDK85 DNG85 DXC85 EGY85 EQU85 FAQ85 FKM85 FUI85 GEE85 GOA85 GXW85 HHS85 HRO85 IBK85 ILG85 IVC85 JEY85 JOU85 JYQ85 KIM85 KSI85 LCE85 LMA85 LVW85 MFS85 MPO85 MZK85 NJG85 NTC85 OCY85 OMU85 OWQ85 PGM85 PQI85 QAE85 QKA85 QTW85 RDS85 RNO85 RXK85 SHG85 SRC85 TAY85 TKU85 TUQ85 UEM85 UOI85 UYE85 VIA85 VRW85 WBS85 WLO85 WVK85 C65621 IY65621 SU65621 ACQ65621 AMM65621 AWI65621 BGE65621 BQA65621 BZW65621 CJS65621 CTO65621 DDK65621 DNG65621 DXC65621 EGY65621 EQU65621 FAQ65621 FKM65621 FUI65621 GEE65621 GOA65621 GXW65621 HHS65621 HRO65621 IBK65621 ILG65621 IVC65621 JEY65621 JOU65621 JYQ65621 KIM65621 KSI65621 LCE65621 LMA65621 LVW65621 MFS65621 MPO65621 MZK65621 NJG65621 NTC65621 OCY65621 OMU65621 OWQ65621 PGM65621 PQI65621 QAE65621 QKA65621 QTW65621 RDS65621 RNO65621 RXK65621 SHG65621 SRC65621 TAY65621 TKU65621 TUQ65621 UEM65621 UOI65621 UYE65621 VIA65621 VRW65621 WBS65621 WLO65621 WVK65621 C131157 IY131157 SU131157 ACQ131157 AMM131157 AWI131157 BGE131157 BQA131157 BZW131157 CJS131157 CTO131157 DDK131157 DNG131157 DXC131157 EGY131157 EQU131157 FAQ131157 FKM131157 FUI131157 GEE131157 GOA131157 GXW131157 HHS131157 HRO131157 IBK131157 ILG131157 IVC131157 JEY131157 JOU131157 JYQ131157 KIM131157 KSI131157 LCE131157 LMA131157 LVW131157 MFS131157 MPO131157 MZK131157 NJG131157 NTC131157 OCY131157 OMU131157 OWQ131157 PGM131157 PQI131157 QAE131157 QKA131157 QTW131157 RDS131157 RNO131157 RXK131157 SHG131157 SRC131157 TAY131157 TKU131157 TUQ131157 UEM131157 UOI131157 UYE131157 VIA131157 VRW131157 WBS131157 WLO131157 WVK131157 C196693 IY196693 SU196693 ACQ196693 AMM196693 AWI196693 BGE196693 BQA196693 BZW196693 CJS196693 CTO196693 DDK196693 DNG196693 DXC196693 EGY196693 EQU196693 FAQ196693 FKM196693 FUI196693 GEE196693 GOA196693 GXW196693 HHS196693 HRO196693 IBK196693 ILG196693 IVC196693 JEY196693 JOU196693 JYQ196693 KIM196693 KSI196693 LCE196693 LMA196693 LVW196693 MFS196693 MPO196693 MZK196693 NJG196693 NTC196693 OCY196693 OMU196693 OWQ196693 PGM196693 PQI196693 QAE196693 QKA196693 QTW196693 RDS196693 RNO196693 RXK196693 SHG196693 SRC196693 TAY196693 TKU196693 TUQ196693 UEM196693 UOI196693 UYE196693 VIA196693 VRW196693 WBS196693 WLO196693 WVK196693 C262229 IY262229 SU262229 ACQ262229 AMM262229 AWI262229 BGE262229 BQA262229 BZW262229 CJS262229 CTO262229 DDK262229 DNG262229 DXC262229 EGY262229 EQU262229 FAQ262229 FKM262229 FUI262229 GEE262229 GOA262229 GXW262229 HHS262229 HRO262229 IBK262229 ILG262229 IVC262229 JEY262229 JOU262229 JYQ262229 KIM262229 KSI262229 LCE262229 LMA262229 LVW262229 MFS262229 MPO262229 MZK262229 NJG262229 NTC262229 OCY262229 OMU262229 OWQ262229 PGM262229 PQI262229 QAE262229 QKA262229 QTW262229 RDS262229 RNO262229 RXK262229 SHG262229 SRC262229 TAY262229 TKU262229 TUQ262229 UEM262229 UOI262229 UYE262229 VIA262229 VRW262229 WBS262229 WLO262229 WVK262229 C327765 IY327765 SU327765 ACQ327765 AMM327765 AWI327765 BGE327765 BQA327765 BZW327765 CJS327765 CTO327765 DDK327765 DNG327765 DXC327765 EGY327765 EQU327765 FAQ327765 FKM327765 FUI327765 GEE327765 GOA327765 GXW327765 HHS327765 HRO327765 IBK327765 ILG327765 IVC327765 JEY327765 JOU327765 JYQ327765 KIM327765 KSI327765 LCE327765 LMA327765 LVW327765 MFS327765 MPO327765 MZK327765 NJG327765 NTC327765 OCY327765 OMU327765 OWQ327765 PGM327765 PQI327765 QAE327765 QKA327765 QTW327765 RDS327765 RNO327765 RXK327765 SHG327765 SRC327765 TAY327765 TKU327765 TUQ327765 UEM327765 UOI327765 UYE327765 VIA327765 VRW327765 WBS327765 WLO327765 WVK327765 C393301 IY393301 SU393301 ACQ393301 AMM393301 AWI393301 BGE393301 BQA393301 BZW393301 CJS393301 CTO393301 DDK393301 DNG393301 DXC393301 EGY393301 EQU393301 FAQ393301 FKM393301 FUI393301 GEE393301 GOA393301 GXW393301 HHS393301 HRO393301 IBK393301 ILG393301 IVC393301 JEY393301 JOU393301 JYQ393301 KIM393301 KSI393301 LCE393301 LMA393301 LVW393301 MFS393301 MPO393301 MZK393301 NJG393301 NTC393301 OCY393301 OMU393301 OWQ393301 PGM393301 PQI393301 QAE393301 QKA393301 QTW393301 RDS393301 RNO393301 RXK393301 SHG393301 SRC393301 TAY393301 TKU393301 TUQ393301 UEM393301 UOI393301 UYE393301 VIA393301 VRW393301 WBS393301 WLO393301 WVK393301 C458837 IY458837 SU458837 ACQ458837 AMM458837 AWI458837 BGE458837 BQA458837 BZW458837 CJS458837 CTO458837 DDK458837 DNG458837 DXC458837 EGY458837 EQU458837 FAQ458837 FKM458837 FUI458837 GEE458837 GOA458837 GXW458837 HHS458837 HRO458837 IBK458837 ILG458837 IVC458837 JEY458837 JOU458837 JYQ458837 KIM458837 KSI458837 LCE458837 LMA458837 LVW458837 MFS458837 MPO458837 MZK458837 NJG458837 NTC458837 OCY458837 OMU458837 OWQ458837 PGM458837 PQI458837 QAE458837 QKA458837 QTW458837 RDS458837 RNO458837 RXK458837 SHG458837 SRC458837 TAY458837 TKU458837 TUQ458837 UEM458837 UOI458837 UYE458837 VIA458837 VRW458837 WBS458837 WLO458837 WVK458837 C524373 IY524373 SU524373 ACQ524373 AMM524373 AWI524373 BGE524373 BQA524373 BZW524373 CJS524373 CTO524373 DDK524373 DNG524373 DXC524373 EGY524373 EQU524373 FAQ524373 FKM524373 FUI524373 GEE524373 GOA524373 GXW524373 HHS524373 HRO524373 IBK524373 ILG524373 IVC524373 JEY524373 JOU524373 JYQ524373 KIM524373 KSI524373 LCE524373 LMA524373 LVW524373 MFS524373 MPO524373 MZK524373 NJG524373 NTC524373 OCY524373 OMU524373 OWQ524373 PGM524373 PQI524373 QAE524373 QKA524373 QTW524373 RDS524373 RNO524373 RXK524373 SHG524373 SRC524373 TAY524373 TKU524373 TUQ524373 UEM524373 UOI524373 UYE524373 VIA524373 VRW524373 WBS524373 WLO524373 WVK524373 C589909 IY589909 SU589909 ACQ589909 AMM589909 AWI589909 BGE589909 BQA589909 BZW589909 CJS589909 CTO589909 DDK589909 DNG589909 DXC589909 EGY589909 EQU589909 FAQ589909 FKM589909 FUI589909 GEE589909 GOA589909 GXW589909 HHS589909 HRO589909 IBK589909 ILG589909 IVC589909 JEY589909 JOU589909 JYQ589909 KIM589909 KSI589909 LCE589909 LMA589909 LVW589909 MFS589909 MPO589909 MZK589909 NJG589909 NTC589909 OCY589909 OMU589909 OWQ589909 PGM589909 PQI589909 QAE589909 QKA589909 QTW589909 RDS589909 RNO589909 RXK589909 SHG589909 SRC589909 TAY589909 TKU589909 TUQ589909 UEM589909 UOI589909 UYE589909 VIA589909 VRW589909 WBS589909 WLO589909 WVK589909 C655445 IY655445 SU655445 ACQ655445 AMM655445 AWI655445 BGE655445 BQA655445 BZW655445 CJS655445 CTO655445 DDK655445 DNG655445 DXC655445 EGY655445 EQU655445 FAQ655445 FKM655445 FUI655445 GEE655445 GOA655445 GXW655445 HHS655445 HRO655445 IBK655445 ILG655445 IVC655445 JEY655445 JOU655445 JYQ655445 KIM655445 KSI655445 LCE655445 LMA655445 LVW655445 MFS655445 MPO655445 MZK655445 NJG655445 NTC655445 OCY655445 OMU655445 OWQ655445 PGM655445 PQI655445 QAE655445 QKA655445 QTW655445 RDS655445 RNO655445 RXK655445 SHG655445 SRC655445 TAY655445 TKU655445 TUQ655445 UEM655445 UOI655445 UYE655445 VIA655445 VRW655445 WBS655445 WLO655445 WVK655445 C720981 IY720981 SU720981 ACQ720981 AMM720981 AWI720981 BGE720981 BQA720981 BZW720981 CJS720981 CTO720981 DDK720981 DNG720981 DXC720981 EGY720981 EQU720981 FAQ720981 FKM720981 FUI720981 GEE720981 GOA720981 GXW720981 HHS720981 HRO720981 IBK720981 ILG720981 IVC720981 JEY720981 JOU720981 JYQ720981 KIM720981 KSI720981 LCE720981 LMA720981 LVW720981 MFS720981 MPO720981 MZK720981 NJG720981 NTC720981 OCY720981 OMU720981 OWQ720981 PGM720981 PQI720981 QAE720981 QKA720981 QTW720981 RDS720981 RNO720981 RXK720981 SHG720981 SRC720981 TAY720981 TKU720981 TUQ720981 UEM720981 UOI720981 UYE720981 VIA720981 VRW720981 WBS720981 WLO720981 WVK720981 C786517 IY786517 SU786517 ACQ786517 AMM786517 AWI786517 BGE786517 BQA786517 BZW786517 CJS786517 CTO786517 DDK786517 DNG786517 DXC786517 EGY786517 EQU786517 FAQ786517 FKM786517 FUI786517 GEE786517 GOA786517 GXW786517 HHS786517 HRO786517 IBK786517 ILG786517 IVC786517 JEY786517 JOU786517 JYQ786517 KIM786517 KSI786517 LCE786517 LMA786517 LVW786517 MFS786517 MPO786517 MZK786517 NJG786517 NTC786517 OCY786517 OMU786517 OWQ786517 PGM786517 PQI786517 QAE786517 QKA786517 QTW786517 RDS786517 RNO786517 RXK786517 SHG786517 SRC786517 TAY786517 TKU786517 TUQ786517 UEM786517 UOI786517 UYE786517 VIA786517 VRW786517 WBS786517 WLO786517 WVK786517 C852053 IY852053 SU852053 ACQ852053 AMM852053 AWI852053 BGE852053 BQA852053 BZW852053 CJS852053 CTO852053 DDK852053 DNG852053 DXC852053 EGY852053 EQU852053 FAQ852053 FKM852053 FUI852053 GEE852053 GOA852053 GXW852053 HHS852053 HRO852053 IBK852053 ILG852053 IVC852053 JEY852053 JOU852053 JYQ852053 KIM852053 KSI852053 LCE852053 LMA852053 LVW852053 MFS852053 MPO852053 MZK852053 NJG852053 NTC852053 OCY852053 OMU852053 OWQ852053 PGM852053 PQI852053 QAE852053 QKA852053 QTW852053 RDS852053 RNO852053 RXK852053 SHG852053 SRC852053 TAY852053 TKU852053 TUQ852053 UEM852053 UOI852053 UYE852053 VIA852053 VRW852053 WBS852053 WLO852053 WVK852053 C917589 IY917589 SU917589 ACQ917589 AMM917589 AWI917589 BGE917589 BQA917589 BZW917589 CJS917589 CTO917589 DDK917589 DNG917589 DXC917589 EGY917589 EQU917589 FAQ917589 FKM917589 FUI917589 GEE917589 GOA917589 GXW917589 HHS917589 HRO917589 IBK917589 ILG917589 IVC917589 JEY917589 JOU917589 JYQ917589 KIM917589 KSI917589 LCE917589 LMA917589 LVW917589 MFS917589 MPO917589 MZK917589 NJG917589 NTC917589 OCY917589 OMU917589 OWQ917589 PGM917589 PQI917589 QAE917589 QKA917589 QTW917589 RDS917589 RNO917589 RXK917589 SHG917589 SRC917589 TAY917589 TKU917589 TUQ917589 UEM917589 UOI917589 UYE917589 VIA917589 VRW917589 WBS917589 WLO917589 WVK917589 C983125 IY983125 SU983125 ACQ983125 AMM983125 AWI983125 BGE983125 BQA983125 BZW983125 CJS983125 CTO983125 DDK983125 DNG983125 DXC983125 EGY983125 EQU983125 FAQ983125 FKM983125 FUI983125 GEE983125 GOA983125 GXW983125 HHS983125 HRO983125 IBK983125 ILG983125 IVC983125 JEY983125 JOU983125 JYQ983125 KIM983125 KSI983125 LCE983125 LMA983125 LVW983125 MFS983125 MPO983125 MZK983125 NJG983125 NTC983125 OCY983125 OMU983125 OWQ983125 PGM983125 PQI983125 QAE983125 QKA983125 QTW983125 RDS983125 RNO983125 RXK983125 SHG983125 SRC983125 TAY983125 TKU983125 TUQ983125 UEM983125 UOI983125 UYE983125 VIA983125 VRW983125 WBS983125 WLO983125 WVK983125 C91 IY91 SU91 ACQ91 AMM91 AWI91 BGE91 BQA91 BZW91 CJS91 CTO91 DDK91 DNG91 DXC91 EGY91 EQU91 FAQ91 FKM91 FUI91 GEE91 GOA91 GXW91 HHS91 HRO91 IBK91 ILG91 IVC91 JEY91 JOU91 JYQ91 KIM91 KSI91 LCE91 LMA91 LVW91 MFS91 MPO91 MZK91 NJG91 NTC91 OCY91 OMU91 OWQ91 PGM91 PQI91 QAE91 QKA91 QTW91 RDS91 RNO91 RXK91 SHG91 SRC91 TAY91 TKU91 TUQ91 UEM91 UOI91 UYE91 VIA91 VRW91 WBS91 WLO91 WVK91 C65627 IY65627 SU65627 ACQ65627 AMM65627 AWI65627 BGE65627 BQA65627 BZW65627 CJS65627 CTO65627 DDK65627 DNG65627 DXC65627 EGY65627 EQU65627 FAQ65627 FKM65627 FUI65627 GEE65627 GOA65627 GXW65627 HHS65627 HRO65627 IBK65627 ILG65627 IVC65627 JEY65627 JOU65627 JYQ65627 KIM65627 KSI65627 LCE65627 LMA65627 LVW65627 MFS65627 MPO65627 MZK65627 NJG65627 NTC65627 OCY65627 OMU65627 OWQ65627 PGM65627 PQI65627 QAE65627 QKA65627 QTW65627 RDS65627 RNO65627 RXK65627 SHG65627 SRC65627 TAY65627 TKU65627 TUQ65627 UEM65627 UOI65627 UYE65627 VIA65627 VRW65627 WBS65627 WLO65627 WVK65627 C131163 IY131163 SU131163 ACQ131163 AMM131163 AWI131163 BGE131163 BQA131163 BZW131163 CJS131163 CTO131163 DDK131163 DNG131163 DXC131163 EGY131163 EQU131163 FAQ131163 FKM131163 FUI131163 GEE131163 GOA131163 GXW131163 HHS131163 HRO131163 IBK131163 ILG131163 IVC131163 JEY131163 JOU131163 JYQ131163 KIM131163 KSI131163 LCE131163 LMA131163 LVW131163 MFS131163 MPO131163 MZK131163 NJG131163 NTC131163 OCY131163 OMU131163 OWQ131163 PGM131163 PQI131163 QAE131163 QKA131163 QTW131163 RDS131163 RNO131163 RXK131163 SHG131163 SRC131163 TAY131163 TKU131163 TUQ131163 UEM131163 UOI131163 UYE131163 VIA131163 VRW131163 WBS131163 WLO131163 WVK131163 C196699 IY196699 SU196699 ACQ196699 AMM196699 AWI196699 BGE196699 BQA196699 BZW196699 CJS196699 CTO196699 DDK196699 DNG196699 DXC196699 EGY196699 EQU196699 FAQ196699 FKM196699 FUI196699 GEE196699 GOA196699 GXW196699 HHS196699 HRO196699 IBK196699 ILG196699 IVC196699 JEY196699 JOU196699 JYQ196699 KIM196699 KSI196699 LCE196699 LMA196699 LVW196699 MFS196699 MPO196699 MZK196699 NJG196699 NTC196699 OCY196699 OMU196699 OWQ196699 PGM196699 PQI196699 QAE196699 QKA196699 QTW196699 RDS196699 RNO196699 RXK196699 SHG196699 SRC196699 TAY196699 TKU196699 TUQ196699 UEM196699 UOI196699 UYE196699 VIA196699 VRW196699 WBS196699 WLO196699 WVK196699 C262235 IY262235 SU262235 ACQ262235 AMM262235 AWI262235 BGE262235 BQA262235 BZW262235 CJS262235 CTO262235 DDK262235 DNG262235 DXC262235 EGY262235 EQU262235 FAQ262235 FKM262235 FUI262235 GEE262235 GOA262235 GXW262235 HHS262235 HRO262235 IBK262235 ILG262235 IVC262235 JEY262235 JOU262235 JYQ262235 KIM262235 KSI262235 LCE262235 LMA262235 LVW262235 MFS262235 MPO262235 MZK262235 NJG262235 NTC262235 OCY262235 OMU262235 OWQ262235 PGM262235 PQI262235 QAE262235 QKA262235 QTW262235 RDS262235 RNO262235 RXK262235 SHG262235 SRC262235 TAY262235 TKU262235 TUQ262235 UEM262235 UOI262235 UYE262235 VIA262235 VRW262235 WBS262235 WLO262235 WVK262235 C327771 IY327771 SU327771 ACQ327771 AMM327771 AWI327771 BGE327771 BQA327771 BZW327771 CJS327771 CTO327771 DDK327771 DNG327771 DXC327771 EGY327771 EQU327771 FAQ327771 FKM327771 FUI327771 GEE327771 GOA327771 GXW327771 HHS327771 HRO327771 IBK327771 ILG327771 IVC327771 JEY327771 JOU327771 JYQ327771 KIM327771 KSI327771 LCE327771 LMA327771 LVW327771 MFS327771 MPO327771 MZK327771 NJG327771 NTC327771 OCY327771 OMU327771 OWQ327771 PGM327771 PQI327771 QAE327771 QKA327771 QTW327771 RDS327771 RNO327771 RXK327771 SHG327771 SRC327771 TAY327771 TKU327771 TUQ327771 UEM327771 UOI327771 UYE327771 VIA327771 VRW327771 WBS327771 WLO327771 WVK327771 C393307 IY393307 SU393307 ACQ393307 AMM393307 AWI393307 BGE393307 BQA393307 BZW393307 CJS393307 CTO393307 DDK393307 DNG393307 DXC393307 EGY393307 EQU393307 FAQ393307 FKM393307 FUI393307 GEE393307 GOA393307 GXW393307 HHS393307 HRO393307 IBK393307 ILG393307 IVC393307 JEY393307 JOU393307 JYQ393307 KIM393307 KSI393307 LCE393307 LMA393307 LVW393307 MFS393307 MPO393307 MZK393307 NJG393307 NTC393307 OCY393307 OMU393307 OWQ393307 PGM393307 PQI393307 QAE393307 QKA393307 QTW393307 RDS393307 RNO393307 RXK393307 SHG393307 SRC393307 TAY393307 TKU393307 TUQ393307 UEM393307 UOI393307 UYE393307 VIA393307 VRW393307 WBS393307 WLO393307 WVK393307 C458843 IY458843 SU458843 ACQ458843 AMM458843 AWI458843 BGE458843 BQA458843 BZW458843 CJS458843 CTO458843 DDK458843 DNG458843 DXC458843 EGY458843 EQU458843 FAQ458843 FKM458843 FUI458843 GEE458843 GOA458843 GXW458843 HHS458843 HRO458843 IBK458843 ILG458843 IVC458843 JEY458843 JOU458843 JYQ458843 KIM458843 KSI458843 LCE458843 LMA458843 LVW458843 MFS458843 MPO458843 MZK458843 NJG458843 NTC458843 OCY458843 OMU458843 OWQ458843 PGM458843 PQI458843 QAE458843 QKA458843 QTW458843 RDS458843 RNO458843 RXK458843 SHG458843 SRC458843 TAY458843 TKU458843 TUQ458843 UEM458843 UOI458843 UYE458843 VIA458843 VRW458843 WBS458843 WLO458843 WVK458843 C524379 IY524379 SU524379 ACQ524379 AMM524379 AWI524379 BGE524379 BQA524379 BZW524379 CJS524379 CTO524379 DDK524379 DNG524379 DXC524379 EGY524379 EQU524379 FAQ524379 FKM524379 FUI524379 GEE524379 GOA524379 GXW524379 HHS524379 HRO524379 IBK524379 ILG524379 IVC524379 JEY524379 JOU524379 JYQ524379 KIM524379 KSI524379 LCE524379 LMA524379 LVW524379 MFS524379 MPO524379 MZK524379 NJG524379 NTC524379 OCY524379 OMU524379 OWQ524379 PGM524379 PQI524379 QAE524379 QKA524379 QTW524379 RDS524379 RNO524379 RXK524379 SHG524379 SRC524379 TAY524379 TKU524379 TUQ524379 UEM524379 UOI524379 UYE524379 VIA524379 VRW524379 WBS524379 WLO524379 WVK524379 C589915 IY589915 SU589915 ACQ589915 AMM589915 AWI589915 BGE589915 BQA589915 BZW589915 CJS589915 CTO589915 DDK589915 DNG589915 DXC589915 EGY589915 EQU589915 FAQ589915 FKM589915 FUI589915 GEE589915 GOA589915 GXW589915 HHS589915 HRO589915 IBK589915 ILG589915 IVC589915 JEY589915 JOU589915 JYQ589915 KIM589915 KSI589915 LCE589915 LMA589915 LVW589915 MFS589915 MPO589915 MZK589915 NJG589915 NTC589915 OCY589915 OMU589915 OWQ589915 PGM589915 PQI589915 QAE589915 QKA589915 QTW589915 RDS589915 RNO589915 RXK589915 SHG589915 SRC589915 TAY589915 TKU589915 TUQ589915 UEM589915 UOI589915 UYE589915 VIA589915 VRW589915 WBS589915 WLO589915 WVK589915 C655451 IY655451 SU655451 ACQ655451 AMM655451 AWI655451 BGE655451 BQA655451 BZW655451 CJS655451 CTO655451 DDK655451 DNG655451 DXC655451 EGY655451 EQU655451 FAQ655451 FKM655451 FUI655451 GEE655451 GOA655451 GXW655451 HHS655451 HRO655451 IBK655451 ILG655451 IVC655451 JEY655451 JOU655451 JYQ655451 KIM655451 KSI655451 LCE655451 LMA655451 LVW655451 MFS655451 MPO655451 MZK655451 NJG655451 NTC655451 OCY655451 OMU655451 OWQ655451 PGM655451 PQI655451 QAE655451 QKA655451 QTW655451 RDS655451 RNO655451 RXK655451 SHG655451 SRC655451 TAY655451 TKU655451 TUQ655451 UEM655451 UOI655451 UYE655451 VIA655451 VRW655451 WBS655451 WLO655451 WVK655451 C720987 IY720987 SU720987 ACQ720987 AMM720987 AWI720987 BGE720987 BQA720987 BZW720987 CJS720987 CTO720987 DDK720987 DNG720987 DXC720987 EGY720987 EQU720987 FAQ720987 FKM720987 FUI720987 GEE720987 GOA720987 GXW720987 HHS720987 HRO720987 IBK720987 ILG720987 IVC720987 JEY720987 JOU720987 JYQ720987 KIM720987 KSI720987 LCE720987 LMA720987 LVW720987 MFS720987 MPO720987 MZK720987 NJG720987 NTC720987 OCY720987 OMU720987 OWQ720987 PGM720987 PQI720987 QAE720987 QKA720987 QTW720987 RDS720987 RNO720987 RXK720987 SHG720987 SRC720987 TAY720987 TKU720987 TUQ720987 UEM720987 UOI720987 UYE720987 VIA720987 VRW720987 WBS720987 WLO720987 WVK720987 C786523 IY786523 SU786523 ACQ786523 AMM786523 AWI786523 BGE786523 BQA786523 BZW786523 CJS786523 CTO786523 DDK786523 DNG786523 DXC786523 EGY786523 EQU786523 FAQ786523 FKM786523 FUI786523 GEE786523 GOA786523 GXW786523 HHS786523 HRO786523 IBK786523 ILG786523 IVC786523 JEY786523 JOU786523 JYQ786523 KIM786523 KSI786523 LCE786523 LMA786523 LVW786523 MFS786523 MPO786523 MZK786523 NJG786523 NTC786523 OCY786523 OMU786523 OWQ786523 PGM786523 PQI786523 QAE786523 QKA786523 QTW786523 RDS786523 RNO786523 RXK786523 SHG786523 SRC786523 TAY786523 TKU786523 TUQ786523 UEM786523 UOI786523 UYE786523 VIA786523 VRW786523 WBS786523 WLO786523 WVK786523 C852059 IY852059 SU852059 ACQ852059 AMM852059 AWI852059 BGE852059 BQA852059 BZW852059 CJS852059 CTO852059 DDK852059 DNG852059 DXC852059 EGY852059 EQU852059 FAQ852059 FKM852059 FUI852059 GEE852059 GOA852059 GXW852059 HHS852059 HRO852059 IBK852059 ILG852059 IVC852059 JEY852059 JOU852059 JYQ852059 KIM852059 KSI852059 LCE852059 LMA852059 LVW852059 MFS852059 MPO852059 MZK852059 NJG852059 NTC852059 OCY852059 OMU852059 OWQ852059 PGM852059 PQI852059 QAE852059 QKA852059 QTW852059 RDS852059 RNO852059 RXK852059 SHG852059 SRC852059 TAY852059 TKU852059 TUQ852059 UEM852059 UOI852059 UYE852059 VIA852059 VRW852059 WBS852059 WLO852059 WVK852059 C917595 IY917595 SU917595 ACQ917595 AMM917595 AWI917595 BGE917595 BQA917595 BZW917595 CJS917595 CTO917595 DDK917595 DNG917595 DXC917595 EGY917595 EQU917595 FAQ917595 FKM917595 FUI917595 GEE917595 GOA917595 GXW917595 HHS917595 HRO917595 IBK917595 ILG917595 IVC917595 JEY917595 JOU917595 JYQ917595 KIM917595 KSI917595 LCE917595 LMA917595 LVW917595 MFS917595 MPO917595 MZK917595 NJG917595 NTC917595 OCY917595 OMU917595 OWQ917595 PGM917595 PQI917595 QAE917595 QKA917595 QTW917595 RDS917595 RNO917595 RXK917595 SHG917595 SRC917595 TAY917595 TKU917595 TUQ917595 UEM917595 UOI917595 UYE917595 VIA917595 VRW917595 WBS917595 WLO917595 WVK917595 C983131 IY983131 SU983131 ACQ983131 AMM983131 AWI983131 BGE983131 BQA983131 BZW983131 CJS983131 CTO983131 DDK983131 DNG983131 DXC983131 EGY983131 EQU983131 FAQ983131 FKM983131 FUI983131 GEE983131 GOA983131 GXW983131 HHS983131 HRO983131 IBK983131 ILG983131 IVC983131 JEY983131 JOU983131 JYQ983131 KIM983131 KSI983131 LCE983131 LMA983131 LVW983131 MFS983131 MPO983131 MZK983131 NJG983131 NTC983131 OCY983131 OMU983131 OWQ983131 PGM983131 PQI983131 QAE983131 QKA983131 QTW983131 RDS983131 RNO983131 RXK983131 SHG983131 SRC983131 TAY983131 TKU983131 TUQ983131 UEM983131 UOI983131 UYE983131 VIA983131 VRW983131 WBS983131 WLO983131 WVK983131 C97 IY97 SU97 ACQ97 AMM97 AWI97 BGE97 BQA97 BZW97 CJS97 CTO97 DDK97 DNG97 DXC97 EGY97 EQU97 FAQ97 FKM97 FUI97 GEE97 GOA97 GXW97 HHS97 HRO97 IBK97 ILG97 IVC97 JEY97 JOU97 JYQ97 KIM97 KSI97 LCE97 LMA97 LVW97 MFS97 MPO97 MZK97 NJG97 NTC97 OCY97 OMU97 OWQ97 PGM97 PQI97 QAE97 QKA97 QTW97 RDS97 RNO97 RXK97 SHG97 SRC97 TAY97 TKU97 TUQ97 UEM97 UOI97 UYE97 VIA97 VRW97 WBS97 WLO97 WVK97 C65633 IY65633 SU65633 ACQ65633 AMM65633 AWI65633 BGE65633 BQA65633 BZW65633 CJS65633 CTO65633 DDK65633 DNG65633 DXC65633 EGY65633 EQU65633 FAQ65633 FKM65633 FUI65633 GEE65633 GOA65633 GXW65633 HHS65633 HRO65633 IBK65633 ILG65633 IVC65633 JEY65633 JOU65633 JYQ65633 KIM65633 KSI65633 LCE65633 LMA65633 LVW65633 MFS65633 MPO65633 MZK65633 NJG65633 NTC65633 OCY65633 OMU65633 OWQ65633 PGM65633 PQI65633 QAE65633 QKA65633 QTW65633 RDS65633 RNO65633 RXK65633 SHG65633 SRC65633 TAY65633 TKU65633 TUQ65633 UEM65633 UOI65633 UYE65633 VIA65633 VRW65633 WBS65633 WLO65633 WVK65633 C131169 IY131169 SU131169 ACQ131169 AMM131169 AWI131169 BGE131169 BQA131169 BZW131169 CJS131169 CTO131169 DDK131169 DNG131169 DXC131169 EGY131169 EQU131169 FAQ131169 FKM131169 FUI131169 GEE131169 GOA131169 GXW131169 HHS131169 HRO131169 IBK131169 ILG131169 IVC131169 JEY131169 JOU131169 JYQ131169 KIM131169 KSI131169 LCE131169 LMA131169 LVW131169 MFS131169 MPO131169 MZK131169 NJG131169 NTC131169 OCY131169 OMU131169 OWQ131169 PGM131169 PQI131169 QAE131169 QKA131169 QTW131169 RDS131169 RNO131169 RXK131169 SHG131169 SRC131169 TAY131169 TKU131169 TUQ131169 UEM131169 UOI131169 UYE131169 VIA131169 VRW131169 WBS131169 WLO131169 WVK131169 C196705 IY196705 SU196705 ACQ196705 AMM196705 AWI196705 BGE196705 BQA196705 BZW196705 CJS196705 CTO196705 DDK196705 DNG196705 DXC196705 EGY196705 EQU196705 FAQ196705 FKM196705 FUI196705 GEE196705 GOA196705 GXW196705 HHS196705 HRO196705 IBK196705 ILG196705 IVC196705 JEY196705 JOU196705 JYQ196705 KIM196705 KSI196705 LCE196705 LMA196705 LVW196705 MFS196705 MPO196705 MZK196705 NJG196705 NTC196705 OCY196705 OMU196705 OWQ196705 PGM196705 PQI196705 QAE196705 QKA196705 QTW196705 RDS196705 RNO196705 RXK196705 SHG196705 SRC196705 TAY196705 TKU196705 TUQ196705 UEM196705 UOI196705 UYE196705 VIA196705 VRW196705 WBS196705 WLO196705 WVK196705 C262241 IY262241 SU262241 ACQ262241 AMM262241 AWI262241 BGE262241 BQA262241 BZW262241 CJS262241 CTO262241 DDK262241 DNG262241 DXC262241 EGY262241 EQU262241 FAQ262241 FKM262241 FUI262241 GEE262241 GOA262241 GXW262241 HHS262241 HRO262241 IBK262241 ILG262241 IVC262241 JEY262241 JOU262241 JYQ262241 KIM262241 KSI262241 LCE262241 LMA262241 LVW262241 MFS262241 MPO262241 MZK262241 NJG262241 NTC262241 OCY262241 OMU262241 OWQ262241 PGM262241 PQI262241 QAE262241 QKA262241 QTW262241 RDS262241 RNO262241 RXK262241 SHG262241 SRC262241 TAY262241 TKU262241 TUQ262241 UEM262241 UOI262241 UYE262241 VIA262241 VRW262241 WBS262241 WLO262241 WVK262241 C327777 IY327777 SU327777 ACQ327777 AMM327777 AWI327777 BGE327777 BQA327777 BZW327777 CJS327777 CTO327777 DDK327777 DNG327777 DXC327777 EGY327777 EQU327777 FAQ327777 FKM327777 FUI327777 GEE327777 GOA327777 GXW327777 HHS327777 HRO327777 IBK327777 ILG327777 IVC327777 JEY327777 JOU327777 JYQ327777 KIM327777 KSI327777 LCE327777 LMA327777 LVW327777 MFS327777 MPO327777 MZK327777 NJG327777 NTC327777 OCY327777 OMU327777 OWQ327777 PGM327777 PQI327777 QAE327777 QKA327777 QTW327777 RDS327777 RNO327777 RXK327777 SHG327777 SRC327777 TAY327777 TKU327777 TUQ327777 UEM327777 UOI327777 UYE327777 VIA327777 VRW327777 WBS327777 WLO327777 WVK327777 C393313 IY393313 SU393313 ACQ393313 AMM393313 AWI393313 BGE393313 BQA393313 BZW393313 CJS393313 CTO393313 DDK393313 DNG393313 DXC393313 EGY393313 EQU393313 FAQ393313 FKM393313 FUI393313 GEE393313 GOA393313 GXW393313 HHS393313 HRO393313 IBK393313 ILG393313 IVC393313 JEY393313 JOU393313 JYQ393313 KIM393313 KSI393313 LCE393313 LMA393313 LVW393313 MFS393313 MPO393313 MZK393313 NJG393313 NTC393313 OCY393313 OMU393313 OWQ393313 PGM393313 PQI393313 QAE393313 QKA393313 QTW393313 RDS393313 RNO393313 RXK393313 SHG393313 SRC393313 TAY393313 TKU393313 TUQ393313 UEM393313 UOI393313 UYE393313 VIA393313 VRW393313 WBS393313 WLO393313 WVK393313 C458849 IY458849 SU458849 ACQ458849 AMM458849 AWI458849 BGE458849 BQA458849 BZW458849 CJS458849 CTO458849 DDK458849 DNG458849 DXC458849 EGY458849 EQU458849 FAQ458849 FKM458849 FUI458849 GEE458849 GOA458849 GXW458849 HHS458849 HRO458849 IBK458849 ILG458849 IVC458849 JEY458849 JOU458849 JYQ458849 KIM458849 KSI458849 LCE458849 LMA458849 LVW458849 MFS458849 MPO458849 MZK458849 NJG458849 NTC458849 OCY458849 OMU458849 OWQ458849 PGM458849 PQI458849 QAE458849 QKA458849 QTW458849 RDS458849 RNO458849 RXK458849 SHG458849 SRC458849 TAY458849 TKU458849 TUQ458849 UEM458849 UOI458849 UYE458849 VIA458849 VRW458849 WBS458849 WLO458849 WVK458849 C524385 IY524385 SU524385 ACQ524385 AMM524385 AWI524385 BGE524385 BQA524385 BZW524385 CJS524385 CTO524385 DDK524385 DNG524385 DXC524385 EGY524385 EQU524385 FAQ524385 FKM524385 FUI524385 GEE524385 GOA524385 GXW524385 HHS524385 HRO524385 IBK524385 ILG524385 IVC524385 JEY524385 JOU524385 JYQ524385 KIM524385 KSI524385 LCE524385 LMA524385 LVW524385 MFS524385 MPO524385 MZK524385 NJG524385 NTC524385 OCY524385 OMU524385 OWQ524385 PGM524385 PQI524385 QAE524385 QKA524385 QTW524385 RDS524385 RNO524385 RXK524385 SHG524385 SRC524385 TAY524385 TKU524385 TUQ524385 UEM524385 UOI524385 UYE524385 VIA524385 VRW524385 WBS524385 WLO524385 WVK524385 C589921 IY589921 SU589921 ACQ589921 AMM589921 AWI589921 BGE589921 BQA589921 BZW589921 CJS589921 CTO589921 DDK589921 DNG589921 DXC589921 EGY589921 EQU589921 FAQ589921 FKM589921 FUI589921 GEE589921 GOA589921 GXW589921 HHS589921 HRO589921 IBK589921 ILG589921 IVC589921 JEY589921 JOU589921 JYQ589921 KIM589921 KSI589921 LCE589921 LMA589921 LVW589921 MFS589921 MPO589921 MZK589921 NJG589921 NTC589921 OCY589921 OMU589921 OWQ589921 PGM589921 PQI589921 QAE589921 QKA589921 QTW589921 RDS589921 RNO589921 RXK589921 SHG589921 SRC589921 TAY589921 TKU589921 TUQ589921 UEM589921 UOI589921 UYE589921 VIA589921 VRW589921 WBS589921 WLO589921 WVK589921 C655457 IY655457 SU655457 ACQ655457 AMM655457 AWI655457 BGE655457 BQA655457 BZW655457 CJS655457 CTO655457 DDK655457 DNG655457 DXC655457 EGY655457 EQU655457 FAQ655457 FKM655457 FUI655457 GEE655457 GOA655457 GXW655457 HHS655457 HRO655457 IBK655457 ILG655457 IVC655457 JEY655457 JOU655457 JYQ655457 KIM655457 KSI655457 LCE655457 LMA655457 LVW655457 MFS655457 MPO655457 MZK655457 NJG655457 NTC655457 OCY655457 OMU655457 OWQ655457 PGM655457 PQI655457 QAE655457 QKA655457 QTW655457 RDS655457 RNO655457 RXK655457 SHG655457 SRC655457 TAY655457 TKU655457 TUQ655457 UEM655457 UOI655457 UYE655457 VIA655457 VRW655457 WBS655457 WLO655457 WVK655457 C720993 IY720993 SU720993 ACQ720993 AMM720993 AWI720993 BGE720993 BQA720993 BZW720993 CJS720993 CTO720993 DDK720993 DNG720993 DXC720993 EGY720993 EQU720993 FAQ720993 FKM720993 FUI720993 GEE720993 GOA720993 GXW720993 HHS720993 HRO720993 IBK720993 ILG720993 IVC720993 JEY720993 JOU720993 JYQ720993 KIM720993 KSI720993 LCE720993 LMA720993 LVW720993 MFS720993 MPO720993 MZK720993 NJG720993 NTC720993 OCY720993 OMU720993 OWQ720993 PGM720993 PQI720993 QAE720993 QKA720993 QTW720993 RDS720993 RNO720993 RXK720993 SHG720993 SRC720993 TAY720993 TKU720993 TUQ720993 UEM720993 UOI720993 UYE720993 VIA720993 VRW720993 WBS720993 WLO720993 WVK720993 C786529 IY786529 SU786529 ACQ786529 AMM786529 AWI786529 BGE786529 BQA786529 BZW786529 CJS786529 CTO786529 DDK786529 DNG786529 DXC786529 EGY786529 EQU786529 FAQ786529 FKM786529 FUI786529 GEE786529 GOA786529 GXW786529 HHS786529 HRO786529 IBK786529 ILG786529 IVC786529 JEY786529 JOU786529 JYQ786529 KIM786529 KSI786529 LCE786529 LMA786529 LVW786529 MFS786529 MPO786529 MZK786529 NJG786529 NTC786529 OCY786529 OMU786529 OWQ786529 PGM786529 PQI786529 QAE786529 QKA786529 QTW786529 RDS786529 RNO786529 RXK786529 SHG786529 SRC786529 TAY786529 TKU786529 TUQ786529 UEM786529 UOI786529 UYE786529 VIA786529 VRW786529 WBS786529 WLO786529 WVK786529 C852065 IY852065 SU852065 ACQ852065 AMM852065 AWI852065 BGE852065 BQA852065 BZW852065 CJS852065 CTO852065 DDK852065 DNG852065 DXC852065 EGY852065 EQU852065 FAQ852065 FKM852065 FUI852065 GEE852065 GOA852065 GXW852065 HHS852065 HRO852065 IBK852065 ILG852065 IVC852065 JEY852065 JOU852065 JYQ852065 KIM852065 KSI852065 LCE852065 LMA852065 LVW852065 MFS852065 MPO852065 MZK852065 NJG852065 NTC852065 OCY852065 OMU852065 OWQ852065 PGM852065 PQI852065 QAE852065 QKA852065 QTW852065 RDS852065 RNO852065 RXK852065 SHG852065 SRC852065 TAY852065 TKU852065 TUQ852065 UEM852065 UOI852065 UYE852065 VIA852065 VRW852065 WBS852065 WLO852065 WVK852065 C917601 IY917601 SU917601 ACQ917601 AMM917601 AWI917601 BGE917601 BQA917601 BZW917601 CJS917601 CTO917601 DDK917601 DNG917601 DXC917601 EGY917601 EQU917601 FAQ917601 FKM917601 FUI917601 GEE917601 GOA917601 GXW917601 HHS917601 HRO917601 IBK917601 ILG917601 IVC917601 JEY917601 JOU917601 JYQ917601 KIM917601 KSI917601 LCE917601 LMA917601 LVW917601 MFS917601 MPO917601 MZK917601 NJG917601 NTC917601 OCY917601 OMU917601 OWQ917601 PGM917601 PQI917601 QAE917601 QKA917601 QTW917601 RDS917601 RNO917601 RXK917601 SHG917601 SRC917601 TAY917601 TKU917601 TUQ917601 UEM917601 UOI917601 UYE917601 VIA917601 VRW917601 WBS917601 WLO917601 WVK917601 C983137 IY983137 SU983137 ACQ983137 AMM983137 AWI983137 BGE983137 BQA983137 BZW983137 CJS983137 CTO983137 DDK983137 DNG983137 DXC983137 EGY983137 EQU983137 FAQ983137 FKM983137 FUI983137 GEE983137 GOA983137 GXW983137 HHS983137 HRO983137 IBK983137 ILG983137 IVC983137 JEY983137 JOU983137 JYQ983137 KIM983137 KSI983137 LCE983137 LMA983137 LVW983137 MFS983137 MPO983137 MZK983137 NJG983137 NTC983137 OCY983137 OMU983137 OWQ983137 PGM983137 PQI983137 QAE983137 QKA983137 QTW983137 RDS983137 RNO983137 RXK983137 SHG983137 SRC983137 TAY983137 TKU983137 TUQ983137 UEM983137 UOI983137 UYE983137 VIA983137 VRW983137 WBS983137 WLO983137 WVK983137 C103 IY103 SU103 ACQ103 AMM103 AWI103 BGE103 BQA103 BZW103 CJS103 CTO103 DDK103 DNG103 DXC103 EGY103 EQU103 FAQ103 FKM103 FUI103 GEE103 GOA103 GXW103 HHS103 HRO103 IBK103 ILG103 IVC103 JEY103 JOU103 JYQ103 KIM103 KSI103 LCE103 LMA103 LVW103 MFS103 MPO103 MZK103 NJG103 NTC103 OCY103 OMU103 OWQ103 PGM103 PQI103 QAE103 QKA103 QTW103 RDS103 RNO103 RXK103 SHG103 SRC103 TAY103 TKU103 TUQ103 UEM103 UOI103 UYE103 VIA103 VRW103 WBS103 WLO103 WVK103 C65639 IY65639 SU65639 ACQ65639 AMM65639 AWI65639 BGE65639 BQA65639 BZW65639 CJS65639 CTO65639 DDK65639 DNG65639 DXC65639 EGY65639 EQU65639 FAQ65639 FKM65639 FUI65639 GEE65639 GOA65639 GXW65639 HHS65639 HRO65639 IBK65639 ILG65639 IVC65639 JEY65639 JOU65639 JYQ65639 KIM65639 KSI65639 LCE65639 LMA65639 LVW65639 MFS65639 MPO65639 MZK65639 NJG65639 NTC65639 OCY65639 OMU65639 OWQ65639 PGM65639 PQI65639 QAE65639 QKA65639 QTW65639 RDS65639 RNO65639 RXK65639 SHG65639 SRC65639 TAY65639 TKU65639 TUQ65639 UEM65639 UOI65639 UYE65639 VIA65639 VRW65639 WBS65639 WLO65639 WVK65639 C131175 IY131175 SU131175 ACQ131175 AMM131175 AWI131175 BGE131175 BQA131175 BZW131175 CJS131175 CTO131175 DDK131175 DNG131175 DXC131175 EGY131175 EQU131175 FAQ131175 FKM131175 FUI131175 GEE131175 GOA131175 GXW131175 HHS131175 HRO131175 IBK131175 ILG131175 IVC131175 JEY131175 JOU131175 JYQ131175 KIM131175 KSI131175 LCE131175 LMA131175 LVW131175 MFS131175 MPO131175 MZK131175 NJG131175 NTC131175 OCY131175 OMU131175 OWQ131175 PGM131175 PQI131175 QAE131175 QKA131175 QTW131175 RDS131175 RNO131175 RXK131175 SHG131175 SRC131175 TAY131175 TKU131175 TUQ131175 UEM131175 UOI131175 UYE131175 VIA131175 VRW131175 WBS131175 WLO131175 WVK131175 C196711 IY196711 SU196711 ACQ196711 AMM196711 AWI196711 BGE196711 BQA196711 BZW196711 CJS196711 CTO196711 DDK196711 DNG196711 DXC196711 EGY196711 EQU196711 FAQ196711 FKM196711 FUI196711 GEE196711 GOA196711 GXW196711 HHS196711 HRO196711 IBK196711 ILG196711 IVC196711 JEY196711 JOU196711 JYQ196711 KIM196711 KSI196711 LCE196711 LMA196711 LVW196711 MFS196711 MPO196711 MZK196711 NJG196711 NTC196711 OCY196711 OMU196711 OWQ196711 PGM196711 PQI196711 QAE196711 QKA196711 QTW196711 RDS196711 RNO196711 RXK196711 SHG196711 SRC196711 TAY196711 TKU196711 TUQ196711 UEM196711 UOI196711 UYE196711 VIA196711 VRW196711 WBS196711 WLO196711 WVK196711 C262247 IY262247 SU262247 ACQ262247 AMM262247 AWI262247 BGE262247 BQA262247 BZW262247 CJS262247 CTO262247 DDK262247 DNG262247 DXC262247 EGY262247 EQU262247 FAQ262247 FKM262247 FUI262247 GEE262247 GOA262247 GXW262247 HHS262247 HRO262247 IBK262247 ILG262247 IVC262247 JEY262247 JOU262247 JYQ262247 KIM262247 KSI262247 LCE262247 LMA262247 LVW262247 MFS262247 MPO262247 MZK262247 NJG262247 NTC262247 OCY262247 OMU262247 OWQ262247 PGM262247 PQI262247 QAE262247 QKA262247 QTW262247 RDS262247 RNO262247 RXK262247 SHG262247 SRC262247 TAY262247 TKU262247 TUQ262247 UEM262247 UOI262247 UYE262247 VIA262247 VRW262247 WBS262247 WLO262247 WVK262247 C327783 IY327783 SU327783 ACQ327783 AMM327783 AWI327783 BGE327783 BQA327783 BZW327783 CJS327783 CTO327783 DDK327783 DNG327783 DXC327783 EGY327783 EQU327783 FAQ327783 FKM327783 FUI327783 GEE327783 GOA327783 GXW327783 HHS327783 HRO327783 IBK327783 ILG327783 IVC327783 JEY327783 JOU327783 JYQ327783 KIM327783 KSI327783 LCE327783 LMA327783 LVW327783 MFS327783 MPO327783 MZK327783 NJG327783 NTC327783 OCY327783 OMU327783 OWQ327783 PGM327783 PQI327783 QAE327783 QKA327783 QTW327783 RDS327783 RNO327783 RXK327783 SHG327783 SRC327783 TAY327783 TKU327783 TUQ327783 UEM327783 UOI327783 UYE327783 VIA327783 VRW327783 WBS327783 WLO327783 WVK327783 C393319 IY393319 SU393319 ACQ393319 AMM393319 AWI393319 BGE393319 BQA393319 BZW393319 CJS393319 CTO393319 DDK393319 DNG393319 DXC393319 EGY393319 EQU393319 FAQ393319 FKM393319 FUI393319 GEE393319 GOA393319 GXW393319 HHS393319 HRO393319 IBK393319 ILG393319 IVC393319 JEY393319 JOU393319 JYQ393319 KIM393319 KSI393319 LCE393319 LMA393319 LVW393319 MFS393319 MPO393319 MZK393319 NJG393319 NTC393319 OCY393319 OMU393319 OWQ393319 PGM393319 PQI393319 QAE393319 QKA393319 QTW393319 RDS393319 RNO393319 RXK393319 SHG393319 SRC393319 TAY393319 TKU393319 TUQ393319 UEM393319 UOI393319 UYE393319 VIA393319 VRW393319 WBS393319 WLO393319 WVK393319 C458855 IY458855 SU458855 ACQ458855 AMM458855 AWI458855 BGE458855 BQA458855 BZW458855 CJS458855 CTO458855 DDK458855 DNG458855 DXC458855 EGY458855 EQU458855 FAQ458855 FKM458855 FUI458855 GEE458855 GOA458855 GXW458855 HHS458855 HRO458855 IBK458855 ILG458855 IVC458855 JEY458855 JOU458855 JYQ458855 KIM458855 KSI458855 LCE458855 LMA458855 LVW458855 MFS458855 MPO458855 MZK458855 NJG458855 NTC458855 OCY458855 OMU458855 OWQ458855 PGM458855 PQI458855 QAE458855 QKA458855 QTW458855 RDS458855 RNO458855 RXK458855 SHG458855 SRC458855 TAY458855 TKU458855 TUQ458855 UEM458855 UOI458855 UYE458855 VIA458855 VRW458855 WBS458855 WLO458855 WVK458855 C524391 IY524391 SU524391 ACQ524391 AMM524391 AWI524391 BGE524391 BQA524391 BZW524391 CJS524391 CTO524391 DDK524391 DNG524391 DXC524391 EGY524391 EQU524391 FAQ524391 FKM524391 FUI524391 GEE524391 GOA524391 GXW524391 HHS524391 HRO524391 IBK524391 ILG524391 IVC524391 JEY524391 JOU524391 JYQ524391 KIM524391 KSI524391 LCE524391 LMA524391 LVW524391 MFS524391 MPO524391 MZK524391 NJG524391 NTC524391 OCY524391 OMU524391 OWQ524391 PGM524391 PQI524391 QAE524391 QKA524391 QTW524391 RDS524391 RNO524391 RXK524391 SHG524391 SRC524391 TAY524391 TKU524391 TUQ524391 UEM524391 UOI524391 UYE524391 VIA524391 VRW524391 WBS524391 WLO524391 WVK524391 C589927 IY589927 SU589927 ACQ589927 AMM589927 AWI589927 BGE589927 BQA589927 BZW589927 CJS589927 CTO589927 DDK589927 DNG589927 DXC589927 EGY589927 EQU589927 FAQ589927 FKM589927 FUI589927 GEE589927 GOA589927 GXW589927 HHS589927 HRO589927 IBK589927 ILG589927 IVC589927 JEY589927 JOU589927 JYQ589927 KIM589927 KSI589927 LCE589927 LMA589927 LVW589927 MFS589927 MPO589927 MZK589927 NJG589927 NTC589927 OCY589927 OMU589927 OWQ589927 PGM589927 PQI589927 QAE589927 QKA589927 QTW589927 RDS589927 RNO589927 RXK589927 SHG589927 SRC589927 TAY589927 TKU589927 TUQ589927 UEM589927 UOI589927 UYE589927 VIA589927 VRW589927 WBS589927 WLO589927 WVK589927 C655463 IY655463 SU655463 ACQ655463 AMM655463 AWI655463 BGE655463 BQA655463 BZW655463 CJS655463 CTO655463 DDK655463 DNG655463 DXC655463 EGY655463 EQU655463 FAQ655463 FKM655463 FUI655463 GEE655463 GOA655463 GXW655463 HHS655463 HRO655463 IBK655463 ILG655463 IVC655463 JEY655463 JOU655463 JYQ655463 KIM655463 KSI655463 LCE655463 LMA655463 LVW655463 MFS655463 MPO655463 MZK655463 NJG655463 NTC655463 OCY655463 OMU655463 OWQ655463 PGM655463 PQI655463 QAE655463 QKA655463 QTW655463 RDS655463 RNO655463 RXK655463 SHG655463 SRC655463 TAY655463 TKU655463 TUQ655463 UEM655463 UOI655463 UYE655463 VIA655463 VRW655463 WBS655463 WLO655463 WVK655463 C720999 IY720999 SU720999 ACQ720999 AMM720999 AWI720999 BGE720999 BQA720999 BZW720999 CJS720999 CTO720999 DDK720999 DNG720999 DXC720999 EGY720999 EQU720999 FAQ720999 FKM720999 FUI720999 GEE720999 GOA720999 GXW720999 HHS720999 HRO720999 IBK720999 ILG720999 IVC720999 JEY720999 JOU720999 JYQ720999 KIM720999 KSI720999 LCE720999 LMA720999 LVW720999 MFS720999 MPO720999 MZK720999 NJG720999 NTC720999 OCY720999 OMU720999 OWQ720999 PGM720999 PQI720999 QAE720999 QKA720999 QTW720999 RDS720999 RNO720999 RXK720999 SHG720999 SRC720999 TAY720999 TKU720999 TUQ720999 UEM720999 UOI720999 UYE720999 VIA720999 VRW720999 WBS720999 WLO720999 WVK720999 C786535 IY786535 SU786535 ACQ786535 AMM786535 AWI786535 BGE786535 BQA786535 BZW786535 CJS786535 CTO786535 DDK786535 DNG786535 DXC786535 EGY786535 EQU786535 FAQ786535 FKM786535 FUI786535 GEE786535 GOA786535 GXW786535 HHS786535 HRO786535 IBK786535 ILG786535 IVC786535 JEY786535 JOU786535 JYQ786535 KIM786535 KSI786535 LCE786535 LMA786535 LVW786535 MFS786535 MPO786535 MZK786535 NJG786535 NTC786535 OCY786535 OMU786535 OWQ786535 PGM786535 PQI786535 QAE786535 QKA786535 QTW786535 RDS786535 RNO786535 RXK786535 SHG786535 SRC786535 TAY786535 TKU786535 TUQ786535 UEM786535 UOI786535 UYE786535 VIA786535 VRW786535 WBS786535 WLO786535 WVK786535 C852071 IY852071 SU852071 ACQ852071 AMM852071 AWI852071 BGE852071 BQA852071 BZW852071 CJS852071 CTO852071 DDK852071 DNG852071 DXC852071 EGY852071 EQU852071 FAQ852071 FKM852071 FUI852071 GEE852071 GOA852071 GXW852071 HHS852071 HRO852071 IBK852071 ILG852071 IVC852071 JEY852071 JOU852071 JYQ852071 KIM852071 KSI852071 LCE852071 LMA852071 LVW852071 MFS852071 MPO852071 MZK852071 NJG852071 NTC852071 OCY852071 OMU852071 OWQ852071 PGM852071 PQI852071 QAE852071 QKA852071 QTW852071 RDS852071 RNO852071 RXK852071 SHG852071 SRC852071 TAY852071 TKU852071 TUQ852071 UEM852071 UOI852071 UYE852071 VIA852071 VRW852071 WBS852071 WLO852071 WVK852071 C917607 IY917607 SU917607 ACQ917607 AMM917607 AWI917607 BGE917607 BQA917607 BZW917607 CJS917607 CTO917607 DDK917607 DNG917607 DXC917607 EGY917607 EQU917607 FAQ917607 FKM917607 FUI917607 GEE917607 GOA917607 GXW917607 HHS917607 HRO917607 IBK917607 ILG917607 IVC917607 JEY917607 JOU917607 JYQ917607 KIM917607 KSI917607 LCE917607 LMA917607 LVW917607 MFS917607 MPO917607 MZK917607 NJG917607 NTC917607 OCY917607 OMU917607 OWQ917607 PGM917607 PQI917607 QAE917607 QKA917607 QTW917607 RDS917607 RNO917607 RXK917607 SHG917607 SRC917607 TAY917607 TKU917607 TUQ917607 UEM917607 UOI917607 UYE917607 VIA917607 VRW917607 WBS917607 WLO917607 WVK917607 C983143 IY983143 SU983143 ACQ983143 AMM983143 AWI983143 BGE983143 BQA983143 BZW983143 CJS983143 CTO983143 DDK983143 DNG983143 DXC983143 EGY983143 EQU983143 FAQ983143 FKM983143 FUI983143 GEE983143 GOA983143 GXW983143 HHS983143 HRO983143 IBK983143 ILG983143 IVC983143 JEY983143 JOU983143 JYQ983143 KIM983143 KSI983143 LCE983143 LMA983143 LVW983143 MFS983143 MPO983143 MZK983143 NJG983143 NTC983143 OCY983143 OMU983143 OWQ983143 PGM983143 PQI983143 QAE983143 QKA983143 QTW983143 RDS983143 RNO983143 RXK983143 SHG983143 SRC983143 TAY983143 TKU983143 TUQ983143 UEM983143 UOI983143 UYE983143 VIA983143 VRW983143 WBS983143 WLO983143 WVK983143 C109 IY109 SU109 ACQ109 AMM109 AWI109 BGE109 BQA109 BZW109 CJS109 CTO109 DDK109 DNG109 DXC109 EGY109 EQU109 FAQ109 FKM109 FUI109 GEE109 GOA109 GXW109 HHS109 HRO109 IBK109 ILG109 IVC109 JEY109 JOU109 JYQ109 KIM109 KSI109 LCE109 LMA109 LVW109 MFS109 MPO109 MZK109 NJG109 NTC109 OCY109 OMU109 OWQ109 PGM109 PQI109 QAE109 QKA109 QTW109 RDS109 RNO109 RXK109 SHG109 SRC109 TAY109 TKU109 TUQ109 UEM109 UOI109 UYE109 VIA109 VRW109 WBS109 WLO109 WVK109 C65645 IY65645 SU65645 ACQ65645 AMM65645 AWI65645 BGE65645 BQA65645 BZW65645 CJS65645 CTO65645 DDK65645 DNG65645 DXC65645 EGY65645 EQU65645 FAQ65645 FKM65645 FUI65645 GEE65645 GOA65645 GXW65645 HHS65645 HRO65645 IBK65645 ILG65645 IVC65645 JEY65645 JOU65645 JYQ65645 KIM65645 KSI65645 LCE65645 LMA65645 LVW65645 MFS65645 MPO65645 MZK65645 NJG65645 NTC65645 OCY65645 OMU65645 OWQ65645 PGM65645 PQI65645 QAE65645 QKA65645 QTW65645 RDS65645 RNO65645 RXK65645 SHG65645 SRC65645 TAY65645 TKU65645 TUQ65645 UEM65645 UOI65645 UYE65645 VIA65645 VRW65645 WBS65645 WLO65645 WVK65645 C131181 IY131181 SU131181 ACQ131181 AMM131181 AWI131181 BGE131181 BQA131181 BZW131181 CJS131181 CTO131181 DDK131181 DNG131181 DXC131181 EGY131181 EQU131181 FAQ131181 FKM131181 FUI131181 GEE131181 GOA131181 GXW131181 HHS131181 HRO131181 IBK131181 ILG131181 IVC131181 JEY131181 JOU131181 JYQ131181 KIM131181 KSI131181 LCE131181 LMA131181 LVW131181 MFS131181 MPO131181 MZK131181 NJG131181 NTC131181 OCY131181 OMU131181 OWQ131181 PGM131181 PQI131181 QAE131181 QKA131181 QTW131181 RDS131181 RNO131181 RXK131181 SHG131181 SRC131181 TAY131181 TKU131181 TUQ131181 UEM131181 UOI131181 UYE131181 VIA131181 VRW131181 WBS131181 WLO131181 WVK131181 C196717 IY196717 SU196717 ACQ196717 AMM196717 AWI196717 BGE196717 BQA196717 BZW196717 CJS196717 CTO196717 DDK196717 DNG196717 DXC196717 EGY196717 EQU196717 FAQ196717 FKM196717 FUI196717 GEE196717 GOA196717 GXW196717 HHS196717 HRO196717 IBK196717 ILG196717 IVC196717 JEY196717 JOU196717 JYQ196717 KIM196717 KSI196717 LCE196717 LMA196717 LVW196717 MFS196717 MPO196717 MZK196717 NJG196717 NTC196717 OCY196717 OMU196717 OWQ196717 PGM196717 PQI196717 QAE196717 QKA196717 QTW196717 RDS196717 RNO196717 RXK196717 SHG196717 SRC196717 TAY196717 TKU196717 TUQ196717 UEM196717 UOI196717 UYE196717 VIA196717 VRW196717 WBS196717 WLO196717 WVK196717 C262253 IY262253 SU262253 ACQ262253 AMM262253 AWI262253 BGE262253 BQA262253 BZW262253 CJS262253 CTO262253 DDK262253 DNG262253 DXC262253 EGY262253 EQU262253 FAQ262253 FKM262253 FUI262253 GEE262253 GOA262253 GXW262253 HHS262253 HRO262253 IBK262253 ILG262253 IVC262253 JEY262253 JOU262253 JYQ262253 KIM262253 KSI262253 LCE262253 LMA262253 LVW262253 MFS262253 MPO262253 MZK262253 NJG262253 NTC262253 OCY262253 OMU262253 OWQ262253 PGM262253 PQI262253 QAE262253 QKA262253 QTW262253 RDS262253 RNO262253 RXK262253 SHG262253 SRC262253 TAY262253 TKU262253 TUQ262253 UEM262253 UOI262253 UYE262253 VIA262253 VRW262253 WBS262253 WLO262253 WVK262253 C327789 IY327789 SU327789 ACQ327789 AMM327789 AWI327789 BGE327789 BQA327789 BZW327789 CJS327789 CTO327789 DDK327789 DNG327789 DXC327789 EGY327789 EQU327789 FAQ327789 FKM327789 FUI327789 GEE327789 GOA327789 GXW327789 HHS327789 HRO327789 IBK327789 ILG327789 IVC327789 JEY327789 JOU327789 JYQ327789 KIM327789 KSI327789 LCE327789 LMA327789 LVW327789 MFS327789 MPO327789 MZK327789 NJG327789 NTC327789 OCY327789 OMU327789 OWQ327789 PGM327789 PQI327789 QAE327789 QKA327789 QTW327789 RDS327789 RNO327789 RXK327789 SHG327789 SRC327789 TAY327789 TKU327789 TUQ327789 UEM327789 UOI327789 UYE327789 VIA327789 VRW327789 WBS327789 WLO327789 WVK327789 C393325 IY393325 SU393325 ACQ393325 AMM393325 AWI393325 BGE393325 BQA393325 BZW393325 CJS393325 CTO393325 DDK393325 DNG393325 DXC393325 EGY393325 EQU393325 FAQ393325 FKM393325 FUI393325 GEE393325 GOA393325 GXW393325 HHS393325 HRO393325 IBK393325 ILG393325 IVC393325 JEY393325 JOU393325 JYQ393325 KIM393325 KSI393325 LCE393325 LMA393325 LVW393325 MFS393325 MPO393325 MZK393325 NJG393325 NTC393325 OCY393325 OMU393325 OWQ393325 PGM393325 PQI393325 QAE393325 QKA393325 QTW393325 RDS393325 RNO393325 RXK393325 SHG393325 SRC393325 TAY393325 TKU393325 TUQ393325 UEM393325 UOI393325 UYE393325 VIA393325 VRW393325 WBS393325 WLO393325 WVK393325 C458861 IY458861 SU458861 ACQ458861 AMM458861 AWI458861 BGE458861 BQA458861 BZW458861 CJS458861 CTO458861 DDK458861 DNG458861 DXC458861 EGY458861 EQU458861 FAQ458861 FKM458861 FUI458861 GEE458861 GOA458861 GXW458861 HHS458861 HRO458861 IBK458861 ILG458861 IVC458861 JEY458861 JOU458861 JYQ458861 KIM458861 KSI458861 LCE458861 LMA458861 LVW458861 MFS458861 MPO458861 MZK458861 NJG458861 NTC458861 OCY458861 OMU458861 OWQ458861 PGM458861 PQI458861 QAE458861 QKA458861 QTW458861 RDS458861 RNO458861 RXK458861 SHG458861 SRC458861 TAY458861 TKU458861 TUQ458861 UEM458861 UOI458861 UYE458861 VIA458861 VRW458861 WBS458861 WLO458861 WVK458861 C524397 IY524397 SU524397 ACQ524397 AMM524397 AWI524397 BGE524397 BQA524397 BZW524397 CJS524397 CTO524397 DDK524397 DNG524397 DXC524397 EGY524397 EQU524397 FAQ524397 FKM524397 FUI524397 GEE524397 GOA524397 GXW524397 HHS524397 HRO524397 IBK524397 ILG524397 IVC524397 JEY524397 JOU524397 JYQ524397 KIM524397 KSI524397 LCE524397 LMA524397 LVW524397 MFS524397 MPO524397 MZK524397 NJG524397 NTC524397 OCY524397 OMU524397 OWQ524397 PGM524397 PQI524397 QAE524397 QKA524397 QTW524397 RDS524397 RNO524397 RXK524397 SHG524397 SRC524397 TAY524397 TKU524397 TUQ524397 UEM524397 UOI524397 UYE524397 VIA524397 VRW524397 WBS524397 WLO524397 WVK524397 C589933 IY589933 SU589933 ACQ589933 AMM589933 AWI589933 BGE589933 BQA589933 BZW589933 CJS589933 CTO589933 DDK589933 DNG589933 DXC589933 EGY589933 EQU589933 FAQ589933 FKM589933 FUI589933 GEE589933 GOA589933 GXW589933 HHS589933 HRO589933 IBK589933 ILG589933 IVC589933 JEY589933 JOU589933 JYQ589933 KIM589933 KSI589933 LCE589933 LMA589933 LVW589933 MFS589933 MPO589933 MZK589933 NJG589933 NTC589933 OCY589933 OMU589933 OWQ589933 PGM589933 PQI589933 QAE589933 QKA589933 QTW589933 RDS589933 RNO589933 RXK589933 SHG589933 SRC589933 TAY589933 TKU589933 TUQ589933 UEM589933 UOI589933 UYE589933 VIA589933 VRW589933 WBS589933 WLO589933 WVK589933 C655469 IY655469 SU655469 ACQ655469 AMM655469 AWI655469 BGE655469 BQA655469 BZW655469 CJS655469 CTO655469 DDK655469 DNG655469 DXC655469 EGY655469 EQU655469 FAQ655469 FKM655469 FUI655469 GEE655469 GOA655469 GXW655469 HHS655469 HRO655469 IBK655469 ILG655469 IVC655469 JEY655469 JOU655469 JYQ655469 KIM655469 KSI655469 LCE655469 LMA655469 LVW655469 MFS655469 MPO655469 MZK655469 NJG655469 NTC655469 OCY655469 OMU655469 OWQ655469 PGM655469 PQI655469 QAE655469 QKA655469 QTW655469 RDS655469 RNO655469 RXK655469 SHG655469 SRC655469 TAY655469 TKU655469 TUQ655469 UEM655469 UOI655469 UYE655469 VIA655469 VRW655469 WBS655469 WLO655469 WVK655469 C721005 IY721005 SU721005 ACQ721005 AMM721005 AWI721005 BGE721005 BQA721005 BZW721005 CJS721005 CTO721005 DDK721005 DNG721005 DXC721005 EGY721005 EQU721005 FAQ721005 FKM721005 FUI721005 GEE721005 GOA721005 GXW721005 HHS721005 HRO721005 IBK721005 ILG721005 IVC721005 JEY721005 JOU721005 JYQ721005 KIM721005 KSI721005 LCE721005 LMA721005 LVW721005 MFS721005 MPO721005 MZK721005 NJG721005 NTC721005 OCY721005 OMU721005 OWQ721005 PGM721005 PQI721005 QAE721005 QKA721005 QTW721005 RDS721005 RNO721005 RXK721005 SHG721005 SRC721005 TAY721005 TKU721005 TUQ721005 UEM721005 UOI721005 UYE721005 VIA721005 VRW721005 WBS721005 WLO721005 WVK721005 C786541 IY786541 SU786541 ACQ786541 AMM786541 AWI786541 BGE786541 BQA786541 BZW786541 CJS786541 CTO786541 DDK786541 DNG786541 DXC786541 EGY786541 EQU786541 FAQ786541 FKM786541 FUI786541 GEE786541 GOA786541 GXW786541 HHS786541 HRO786541 IBK786541 ILG786541 IVC786541 JEY786541 JOU786541 JYQ786541 KIM786541 KSI786541 LCE786541 LMA786541 LVW786541 MFS786541 MPO786541 MZK786541 NJG786541 NTC786541 OCY786541 OMU786541 OWQ786541 PGM786541 PQI786541 QAE786541 QKA786541 QTW786541 RDS786541 RNO786541 RXK786541 SHG786541 SRC786541 TAY786541 TKU786541 TUQ786541 UEM786541 UOI786541 UYE786541 VIA786541 VRW786541 WBS786541 WLO786541 WVK786541 C852077 IY852077 SU852077 ACQ852077 AMM852077 AWI852077 BGE852077 BQA852077 BZW852077 CJS852077 CTO852077 DDK852077 DNG852077 DXC852077 EGY852077 EQU852077 FAQ852077 FKM852077 FUI852077 GEE852077 GOA852077 GXW852077 HHS852077 HRO852077 IBK852077 ILG852077 IVC852077 JEY852077 JOU852077 JYQ852077 KIM852077 KSI852077 LCE852077 LMA852077 LVW852077 MFS852077 MPO852077 MZK852077 NJG852077 NTC852077 OCY852077 OMU852077 OWQ852077 PGM852077 PQI852077 QAE852077 QKA852077 QTW852077 RDS852077 RNO852077 RXK852077 SHG852077 SRC852077 TAY852077 TKU852077 TUQ852077 UEM852077 UOI852077 UYE852077 VIA852077 VRW852077 WBS852077 WLO852077 WVK852077 C917613 IY917613 SU917613 ACQ917613 AMM917613 AWI917613 BGE917613 BQA917613 BZW917613 CJS917613 CTO917613 DDK917613 DNG917613 DXC917613 EGY917613 EQU917613 FAQ917613 FKM917613 FUI917613 GEE917613 GOA917613 GXW917613 HHS917613 HRO917613 IBK917613 ILG917613 IVC917613 JEY917613 JOU917613 JYQ917613 KIM917613 KSI917613 LCE917613 LMA917613 LVW917613 MFS917613 MPO917613 MZK917613 NJG917613 NTC917613 OCY917613 OMU917613 OWQ917613 PGM917613 PQI917613 QAE917613 QKA917613 QTW917613 RDS917613 RNO917613 RXK917613 SHG917613 SRC917613 TAY917613 TKU917613 TUQ917613 UEM917613 UOI917613 UYE917613 VIA917613 VRW917613 WBS917613 WLO917613 WVK917613 C983149 IY983149 SU983149 ACQ983149 AMM983149 AWI983149 BGE983149 BQA983149 BZW983149 CJS983149 CTO983149 DDK983149 DNG983149 DXC983149 EGY983149 EQU983149 FAQ983149 FKM983149 FUI983149 GEE983149 GOA983149 GXW983149 HHS983149 HRO983149 IBK983149 ILG983149 IVC983149 JEY983149 JOU983149 JYQ983149 KIM983149 KSI983149 LCE983149 LMA983149 LVW983149 MFS983149 MPO983149 MZK983149 NJG983149 NTC983149 OCY983149 OMU983149 OWQ983149 PGM983149 PQI983149 QAE983149 QKA983149 QTW983149 RDS983149 RNO983149 RXK983149 SHG983149 SRC983149 TAY983149 TKU983149 TUQ983149 UEM983149 UOI983149 UYE983149 VIA983149 VRW983149 WBS983149 WLO983149 WVK983149 C124 IY124 SU124 ACQ124 AMM124 AWI124 BGE124 BQA124 BZW124 CJS124 CTO124 DDK124 DNG124 DXC124 EGY124 EQU124 FAQ124 FKM124 FUI124 GEE124 GOA124 GXW124 HHS124 HRO124 IBK124 ILG124 IVC124 JEY124 JOU124 JYQ124 KIM124 KSI124 LCE124 LMA124 LVW124 MFS124 MPO124 MZK124 NJG124 NTC124 OCY124 OMU124 OWQ124 PGM124 PQI124 QAE124 QKA124 QTW124 RDS124 RNO124 RXK124 SHG124 SRC124 TAY124 TKU124 TUQ124 UEM124 UOI124 UYE124 VIA124 VRW124 WBS124 WLO124 WVK124 C65660 IY65660 SU65660 ACQ65660 AMM65660 AWI65660 BGE65660 BQA65660 BZW65660 CJS65660 CTO65660 DDK65660 DNG65660 DXC65660 EGY65660 EQU65660 FAQ65660 FKM65660 FUI65660 GEE65660 GOA65660 GXW65660 HHS65660 HRO65660 IBK65660 ILG65660 IVC65660 JEY65660 JOU65660 JYQ65660 KIM65660 KSI65660 LCE65660 LMA65660 LVW65660 MFS65660 MPO65660 MZK65660 NJG65660 NTC65660 OCY65660 OMU65660 OWQ65660 PGM65660 PQI65660 QAE65660 QKA65660 QTW65660 RDS65660 RNO65660 RXK65660 SHG65660 SRC65660 TAY65660 TKU65660 TUQ65660 UEM65660 UOI65660 UYE65660 VIA65660 VRW65660 WBS65660 WLO65660 WVK65660 C131196 IY131196 SU131196 ACQ131196 AMM131196 AWI131196 BGE131196 BQA131196 BZW131196 CJS131196 CTO131196 DDK131196 DNG131196 DXC131196 EGY131196 EQU131196 FAQ131196 FKM131196 FUI131196 GEE131196 GOA131196 GXW131196 HHS131196 HRO131196 IBK131196 ILG131196 IVC131196 JEY131196 JOU131196 JYQ131196 KIM131196 KSI131196 LCE131196 LMA131196 LVW131196 MFS131196 MPO131196 MZK131196 NJG131196 NTC131196 OCY131196 OMU131196 OWQ131196 PGM131196 PQI131196 QAE131196 QKA131196 QTW131196 RDS131196 RNO131196 RXK131196 SHG131196 SRC131196 TAY131196 TKU131196 TUQ131196 UEM131196 UOI131196 UYE131196 VIA131196 VRW131196 WBS131196 WLO131196 WVK131196 C196732 IY196732 SU196732 ACQ196732 AMM196732 AWI196732 BGE196732 BQA196732 BZW196732 CJS196732 CTO196732 DDK196732 DNG196732 DXC196732 EGY196732 EQU196732 FAQ196732 FKM196732 FUI196732 GEE196732 GOA196732 GXW196732 HHS196732 HRO196732 IBK196732 ILG196732 IVC196732 JEY196732 JOU196732 JYQ196732 KIM196732 KSI196732 LCE196732 LMA196732 LVW196732 MFS196732 MPO196732 MZK196732 NJG196732 NTC196732 OCY196732 OMU196732 OWQ196732 PGM196732 PQI196732 QAE196732 QKA196732 QTW196732 RDS196732 RNO196732 RXK196732 SHG196732 SRC196732 TAY196732 TKU196732 TUQ196732 UEM196732 UOI196732 UYE196732 VIA196732 VRW196732 WBS196732 WLO196732 WVK196732 C262268 IY262268 SU262268 ACQ262268 AMM262268 AWI262268 BGE262268 BQA262268 BZW262268 CJS262268 CTO262268 DDK262268 DNG262268 DXC262268 EGY262268 EQU262268 FAQ262268 FKM262268 FUI262268 GEE262268 GOA262268 GXW262268 HHS262268 HRO262268 IBK262268 ILG262268 IVC262268 JEY262268 JOU262268 JYQ262268 KIM262268 KSI262268 LCE262268 LMA262268 LVW262268 MFS262268 MPO262268 MZK262268 NJG262268 NTC262268 OCY262268 OMU262268 OWQ262268 PGM262268 PQI262268 QAE262268 QKA262268 QTW262268 RDS262268 RNO262268 RXK262268 SHG262268 SRC262268 TAY262268 TKU262268 TUQ262268 UEM262268 UOI262268 UYE262268 VIA262268 VRW262268 WBS262268 WLO262268 WVK262268 C327804 IY327804 SU327804 ACQ327804 AMM327804 AWI327804 BGE327804 BQA327804 BZW327804 CJS327804 CTO327804 DDK327804 DNG327804 DXC327804 EGY327804 EQU327804 FAQ327804 FKM327804 FUI327804 GEE327804 GOA327804 GXW327804 HHS327804 HRO327804 IBK327804 ILG327804 IVC327804 JEY327804 JOU327804 JYQ327804 KIM327804 KSI327804 LCE327804 LMA327804 LVW327804 MFS327804 MPO327804 MZK327804 NJG327804 NTC327804 OCY327804 OMU327804 OWQ327804 PGM327804 PQI327804 QAE327804 QKA327804 QTW327804 RDS327804 RNO327804 RXK327804 SHG327804 SRC327804 TAY327804 TKU327804 TUQ327804 UEM327804 UOI327804 UYE327804 VIA327804 VRW327804 WBS327804 WLO327804 WVK327804 C393340 IY393340 SU393340 ACQ393340 AMM393340 AWI393340 BGE393340 BQA393340 BZW393340 CJS393340 CTO393340 DDK393340 DNG393340 DXC393340 EGY393340 EQU393340 FAQ393340 FKM393340 FUI393340 GEE393340 GOA393340 GXW393340 HHS393340 HRO393340 IBK393340 ILG393340 IVC393340 JEY393340 JOU393340 JYQ393340 KIM393340 KSI393340 LCE393340 LMA393340 LVW393340 MFS393340 MPO393340 MZK393340 NJG393340 NTC393340 OCY393340 OMU393340 OWQ393340 PGM393340 PQI393340 QAE393340 QKA393340 QTW393340 RDS393340 RNO393340 RXK393340 SHG393340 SRC393340 TAY393340 TKU393340 TUQ393340 UEM393340 UOI393340 UYE393340 VIA393340 VRW393340 WBS393340 WLO393340 WVK393340 C458876 IY458876 SU458876 ACQ458876 AMM458876 AWI458876 BGE458876 BQA458876 BZW458876 CJS458876 CTO458876 DDK458876 DNG458876 DXC458876 EGY458876 EQU458876 FAQ458876 FKM458876 FUI458876 GEE458876 GOA458876 GXW458876 HHS458876 HRO458876 IBK458876 ILG458876 IVC458876 JEY458876 JOU458876 JYQ458876 KIM458876 KSI458876 LCE458876 LMA458876 LVW458876 MFS458876 MPO458876 MZK458876 NJG458876 NTC458876 OCY458876 OMU458876 OWQ458876 PGM458876 PQI458876 QAE458876 QKA458876 QTW458876 RDS458876 RNO458876 RXK458876 SHG458876 SRC458876 TAY458876 TKU458876 TUQ458876 UEM458876 UOI458876 UYE458876 VIA458876 VRW458876 WBS458876 WLO458876 WVK458876 C524412 IY524412 SU524412 ACQ524412 AMM524412 AWI524412 BGE524412 BQA524412 BZW524412 CJS524412 CTO524412 DDK524412 DNG524412 DXC524412 EGY524412 EQU524412 FAQ524412 FKM524412 FUI524412 GEE524412 GOA524412 GXW524412 HHS524412 HRO524412 IBK524412 ILG524412 IVC524412 JEY524412 JOU524412 JYQ524412 KIM524412 KSI524412 LCE524412 LMA524412 LVW524412 MFS524412 MPO524412 MZK524412 NJG524412 NTC524412 OCY524412 OMU524412 OWQ524412 PGM524412 PQI524412 QAE524412 QKA524412 QTW524412 RDS524412 RNO524412 RXK524412 SHG524412 SRC524412 TAY524412 TKU524412 TUQ524412 UEM524412 UOI524412 UYE524412 VIA524412 VRW524412 WBS524412 WLO524412 WVK524412 C589948 IY589948 SU589948 ACQ589948 AMM589948 AWI589948 BGE589948 BQA589948 BZW589948 CJS589948 CTO589948 DDK589948 DNG589948 DXC589948 EGY589948 EQU589948 FAQ589948 FKM589948 FUI589948 GEE589948 GOA589948 GXW589948 HHS589948 HRO589948 IBK589948 ILG589948 IVC589948 JEY589948 JOU589948 JYQ589948 KIM589948 KSI589948 LCE589948 LMA589948 LVW589948 MFS589948 MPO589948 MZK589948 NJG589948 NTC589948 OCY589948 OMU589948 OWQ589948 PGM589948 PQI589948 QAE589948 QKA589948 QTW589948 RDS589948 RNO589948 RXK589948 SHG589948 SRC589948 TAY589948 TKU589948 TUQ589948 UEM589948 UOI589948 UYE589948 VIA589948 VRW589948 WBS589948 WLO589948 WVK589948 C655484 IY655484 SU655484 ACQ655484 AMM655484 AWI655484 BGE655484 BQA655484 BZW655484 CJS655484 CTO655484 DDK655484 DNG655484 DXC655484 EGY655484 EQU655484 FAQ655484 FKM655484 FUI655484 GEE655484 GOA655484 GXW655484 HHS655484 HRO655484 IBK655484 ILG655484 IVC655484 JEY655484 JOU655484 JYQ655484 KIM655484 KSI655484 LCE655484 LMA655484 LVW655484 MFS655484 MPO655484 MZK655484 NJG655484 NTC655484 OCY655484 OMU655484 OWQ655484 PGM655484 PQI655484 QAE655484 QKA655484 QTW655484 RDS655484 RNO655484 RXK655484 SHG655484 SRC655484 TAY655484 TKU655484 TUQ655484 UEM655484 UOI655484 UYE655484 VIA655484 VRW655484 WBS655484 WLO655484 WVK655484 C721020 IY721020 SU721020 ACQ721020 AMM721020 AWI721020 BGE721020 BQA721020 BZW721020 CJS721020 CTO721020 DDK721020 DNG721020 DXC721020 EGY721020 EQU721020 FAQ721020 FKM721020 FUI721020 GEE721020 GOA721020 GXW721020 HHS721020 HRO721020 IBK721020 ILG721020 IVC721020 JEY721020 JOU721020 JYQ721020 KIM721020 KSI721020 LCE721020 LMA721020 LVW721020 MFS721020 MPO721020 MZK721020 NJG721020 NTC721020 OCY721020 OMU721020 OWQ721020 PGM721020 PQI721020 QAE721020 QKA721020 QTW721020 RDS721020 RNO721020 RXK721020 SHG721020 SRC721020 TAY721020 TKU721020 TUQ721020 UEM721020 UOI721020 UYE721020 VIA721020 VRW721020 WBS721020 WLO721020 WVK721020 C786556 IY786556 SU786556 ACQ786556 AMM786556 AWI786556 BGE786556 BQA786556 BZW786556 CJS786556 CTO786556 DDK786556 DNG786556 DXC786556 EGY786556 EQU786556 FAQ786556 FKM786556 FUI786556 GEE786556 GOA786556 GXW786556 HHS786556 HRO786556 IBK786556 ILG786556 IVC786556 JEY786556 JOU786556 JYQ786556 KIM786556 KSI786556 LCE786556 LMA786556 LVW786556 MFS786556 MPO786556 MZK786556 NJG786556 NTC786556 OCY786556 OMU786556 OWQ786556 PGM786556 PQI786556 QAE786556 QKA786556 QTW786556 RDS786556 RNO786556 RXK786556 SHG786556 SRC786556 TAY786556 TKU786556 TUQ786556 UEM786556 UOI786556 UYE786556 VIA786556 VRW786556 WBS786556 WLO786556 WVK786556 C852092 IY852092 SU852092 ACQ852092 AMM852092 AWI852092 BGE852092 BQA852092 BZW852092 CJS852092 CTO852092 DDK852092 DNG852092 DXC852092 EGY852092 EQU852092 FAQ852092 FKM852092 FUI852092 GEE852092 GOA852092 GXW852092 HHS852092 HRO852092 IBK852092 ILG852092 IVC852092 JEY852092 JOU852092 JYQ852092 KIM852092 KSI852092 LCE852092 LMA852092 LVW852092 MFS852092 MPO852092 MZK852092 NJG852092 NTC852092 OCY852092 OMU852092 OWQ852092 PGM852092 PQI852092 QAE852092 QKA852092 QTW852092 RDS852092 RNO852092 RXK852092 SHG852092 SRC852092 TAY852092 TKU852092 TUQ852092 UEM852092 UOI852092 UYE852092 VIA852092 VRW852092 WBS852092 WLO852092 WVK852092 C917628 IY917628 SU917628 ACQ917628 AMM917628 AWI917628 BGE917628 BQA917628 BZW917628 CJS917628 CTO917628 DDK917628 DNG917628 DXC917628 EGY917628 EQU917628 FAQ917628 FKM917628 FUI917628 GEE917628 GOA917628 GXW917628 HHS917628 HRO917628 IBK917628 ILG917628 IVC917628 JEY917628 JOU917628 JYQ917628 KIM917628 KSI917628 LCE917628 LMA917628 LVW917628 MFS917628 MPO917628 MZK917628 NJG917628 NTC917628 OCY917628 OMU917628 OWQ917628 PGM917628 PQI917628 QAE917628 QKA917628 QTW917628 RDS917628 RNO917628 RXK917628 SHG917628 SRC917628 TAY917628 TKU917628 TUQ917628 UEM917628 UOI917628 UYE917628 VIA917628 VRW917628 WBS917628 WLO917628 WVK917628 C983164 IY983164 SU983164 ACQ983164 AMM983164 AWI983164 BGE983164 BQA983164 BZW983164 CJS983164 CTO983164 DDK983164 DNG983164 DXC983164 EGY983164 EQU983164 FAQ983164 FKM983164 FUI983164 GEE983164 GOA983164 GXW983164 HHS983164 HRO983164 IBK983164 ILG983164 IVC983164 JEY983164 JOU983164 JYQ983164 KIM983164 KSI983164 LCE983164 LMA983164 LVW983164 MFS983164 MPO983164 MZK983164 NJG983164 NTC983164 OCY983164 OMU983164 OWQ983164 PGM983164 PQI983164 QAE983164 QKA983164 QTW983164 RDS983164 RNO983164 RXK983164 SHG983164 SRC983164 TAY983164 TKU983164 TUQ983164 UEM983164 UOI983164 UYE983164 VIA983164 VRW983164 WBS983164 WLO983164 WVK983164 C130 IY130 SU130 ACQ130 AMM130 AWI130 BGE130 BQA130 BZW130 CJS130 CTO130 DDK130 DNG130 DXC130 EGY130 EQU130 FAQ130 FKM130 FUI130 GEE130 GOA130 GXW130 HHS130 HRO130 IBK130 ILG130 IVC130 JEY130 JOU130 JYQ130 KIM130 KSI130 LCE130 LMA130 LVW130 MFS130 MPO130 MZK130 NJG130 NTC130 OCY130 OMU130 OWQ130 PGM130 PQI130 QAE130 QKA130 QTW130 RDS130 RNO130 RXK130 SHG130 SRC130 TAY130 TKU130 TUQ130 UEM130 UOI130 UYE130 VIA130 VRW130 WBS130 WLO130 WVK130 C65666 IY65666 SU65666 ACQ65666 AMM65666 AWI65666 BGE65666 BQA65666 BZW65666 CJS65666 CTO65666 DDK65666 DNG65666 DXC65666 EGY65666 EQU65666 FAQ65666 FKM65666 FUI65666 GEE65666 GOA65666 GXW65666 HHS65666 HRO65666 IBK65666 ILG65666 IVC65666 JEY65666 JOU65666 JYQ65666 KIM65666 KSI65666 LCE65666 LMA65666 LVW65666 MFS65666 MPO65666 MZK65666 NJG65666 NTC65666 OCY65666 OMU65666 OWQ65666 PGM65666 PQI65666 QAE65666 QKA65666 QTW65666 RDS65666 RNO65666 RXK65666 SHG65666 SRC65666 TAY65666 TKU65666 TUQ65666 UEM65666 UOI65666 UYE65666 VIA65666 VRW65666 WBS65666 WLO65666 WVK65666 C131202 IY131202 SU131202 ACQ131202 AMM131202 AWI131202 BGE131202 BQA131202 BZW131202 CJS131202 CTO131202 DDK131202 DNG131202 DXC131202 EGY131202 EQU131202 FAQ131202 FKM131202 FUI131202 GEE131202 GOA131202 GXW131202 HHS131202 HRO131202 IBK131202 ILG131202 IVC131202 JEY131202 JOU131202 JYQ131202 KIM131202 KSI131202 LCE131202 LMA131202 LVW131202 MFS131202 MPO131202 MZK131202 NJG131202 NTC131202 OCY131202 OMU131202 OWQ131202 PGM131202 PQI131202 QAE131202 QKA131202 QTW131202 RDS131202 RNO131202 RXK131202 SHG131202 SRC131202 TAY131202 TKU131202 TUQ131202 UEM131202 UOI131202 UYE131202 VIA131202 VRW131202 WBS131202 WLO131202 WVK131202 C196738 IY196738 SU196738 ACQ196738 AMM196738 AWI196738 BGE196738 BQA196738 BZW196738 CJS196738 CTO196738 DDK196738 DNG196738 DXC196738 EGY196738 EQU196738 FAQ196738 FKM196738 FUI196738 GEE196738 GOA196738 GXW196738 HHS196738 HRO196738 IBK196738 ILG196738 IVC196738 JEY196738 JOU196738 JYQ196738 KIM196738 KSI196738 LCE196738 LMA196738 LVW196738 MFS196738 MPO196738 MZK196738 NJG196738 NTC196738 OCY196738 OMU196738 OWQ196738 PGM196738 PQI196738 QAE196738 QKA196738 QTW196738 RDS196738 RNO196738 RXK196738 SHG196738 SRC196738 TAY196738 TKU196738 TUQ196738 UEM196738 UOI196738 UYE196738 VIA196738 VRW196738 WBS196738 WLO196738 WVK196738 C262274 IY262274 SU262274 ACQ262274 AMM262274 AWI262274 BGE262274 BQA262274 BZW262274 CJS262274 CTO262274 DDK262274 DNG262274 DXC262274 EGY262274 EQU262274 FAQ262274 FKM262274 FUI262274 GEE262274 GOA262274 GXW262274 HHS262274 HRO262274 IBK262274 ILG262274 IVC262274 JEY262274 JOU262274 JYQ262274 KIM262274 KSI262274 LCE262274 LMA262274 LVW262274 MFS262274 MPO262274 MZK262274 NJG262274 NTC262274 OCY262274 OMU262274 OWQ262274 PGM262274 PQI262274 QAE262274 QKA262274 QTW262274 RDS262274 RNO262274 RXK262274 SHG262274 SRC262274 TAY262274 TKU262274 TUQ262274 UEM262274 UOI262274 UYE262274 VIA262274 VRW262274 WBS262274 WLO262274 WVK262274 C327810 IY327810 SU327810 ACQ327810 AMM327810 AWI327810 BGE327810 BQA327810 BZW327810 CJS327810 CTO327810 DDK327810 DNG327810 DXC327810 EGY327810 EQU327810 FAQ327810 FKM327810 FUI327810 GEE327810 GOA327810 GXW327810 HHS327810 HRO327810 IBK327810 ILG327810 IVC327810 JEY327810 JOU327810 JYQ327810 KIM327810 KSI327810 LCE327810 LMA327810 LVW327810 MFS327810 MPO327810 MZK327810 NJG327810 NTC327810 OCY327810 OMU327810 OWQ327810 PGM327810 PQI327810 QAE327810 QKA327810 QTW327810 RDS327810 RNO327810 RXK327810 SHG327810 SRC327810 TAY327810 TKU327810 TUQ327810 UEM327810 UOI327810 UYE327810 VIA327810 VRW327810 WBS327810 WLO327810 WVK327810 C393346 IY393346 SU393346 ACQ393346 AMM393346 AWI393346 BGE393346 BQA393346 BZW393346 CJS393346 CTO393346 DDK393346 DNG393346 DXC393346 EGY393346 EQU393346 FAQ393346 FKM393346 FUI393346 GEE393346 GOA393346 GXW393346 HHS393346 HRO393346 IBK393346 ILG393346 IVC393346 JEY393346 JOU393346 JYQ393346 KIM393346 KSI393346 LCE393346 LMA393346 LVW393346 MFS393346 MPO393346 MZK393346 NJG393346 NTC393346 OCY393346 OMU393346 OWQ393346 PGM393346 PQI393346 QAE393346 QKA393346 QTW393346 RDS393346 RNO393346 RXK393346 SHG393346 SRC393346 TAY393346 TKU393346 TUQ393346 UEM393346 UOI393346 UYE393346 VIA393346 VRW393346 WBS393346 WLO393346 WVK393346 C458882 IY458882 SU458882 ACQ458882 AMM458882 AWI458882 BGE458882 BQA458882 BZW458882 CJS458882 CTO458882 DDK458882 DNG458882 DXC458882 EGY458882 EQU458882 FAQ458882 FKM458882 FUI458882 GEE458882 GOA458882 GXW458882 HHS458882 HRO458882 IBK458882 ILG458882 IVC458882 JEY458882 JOU458882 JYQ458882 KIM458882 KSI458882 LCE458882 LMA458882 LVW458882 MFS458882 MPO458882 MZK458882 NJG458882 NTC458882 OCY458882 OMU458882 OWQ458882 PGM458882 PQI458882 QAE458882 QKA458882 QTW458882 RDS458882 RNO458882 RXK458882 SHG458882 SRC458882 TAY458882 TKU458882 TUQ458882 UEM458882 UOI458882 UYE458882 VIA458882 VRW458882 WBS458882 WLO458882 WVK458882 C524418 IY524418 SU524418 ACQ524418 AMM524418 AWI524418 BGE524418 BQA524418 BZW524418 CJS524418 CTO524418 DDK524418 DNG524418 DXC524418 EGY524418 EQU524418 FAQ524418 FKM524418 FUI524418 GEE524418 GOA524418 GXW524418 HHS524418 HRO524418 IBK524418 ILG524418 IVC524418 JEY524418 JOU524418 JYQ524418 KIM524418 KSI524418 LCE524418 LMA524418 LVW524418 MFS524418 MPO524418 MZK524418 NJG524418 NTC524418 OCY524418 OMU524418 OWQ524418 PGM524418 PQI524418 QAE524418 QKA524418 QTW524418 RDS524418 RNO524418 RXK524418 SHG524418 SRC524418 TAY524418 TKU524418 TUQ524418 UEM524418 UOI524418 UYE524418 VIA524418 VRW524418 WBS524418 WLO524418 WVK524418 C589954 IY589954 SU589954 ACQ589954 AMM589954 AWI589954 BGE589954 BQA589954 BZW589954 CJS589954 CTO589954 DDK589954 DNG589954 DXC589954 EGY589954 EQU589954 FAQ589954 FKM589954 FUI589954 GEE589954 GOA589954 GXW589954 HHS589954 HRO589954 IBK589954 ILG589954 IVC589954 JEY589954 JOU589954 JYQ589954 KIM589954 KSI589954 LCE589954 LMA589954 LVW589954 MFS589954 MPO589954 MZK589954 NJG589954 NTC589954 OCY589954 OMU589954 OWQ589954 PGM589954 PQI589954 QAE589954 QKA589954 QTW589954 RDS589954 RNO589954 RXK589954 SHG589954 SRC589954 TAY589954 TKU589954 TUQ589954 UEM589954 UOI589954 UYE589954 VIA589954 VRW589954 WBS589954 WLO589954 WVK589954 C655490 IY655490 SU655490 ACQ655490 AMM655490 AWI655490 BGE655490 BQA655490 BZW655490 CJS655490 CTO655490 DDK655490 DNG655490 DXC655490 EGY655490 EQU655490 FAQ655490 FKM655490 FUI655490 GEE655490 GOA655490 GXW655490 HHS655490 HRO655490 IBK655490 ILG655490 IVC655490 JEY655490 JOU655490 JYQ655490 KIM655490 KSI655490 LCE655490 LMA655490 LVW655490 MFS655490 MPO655490 MZK655490 NJG655490 NTC655490 OCY655490 OMU655490 OWQ655490 PGM655490 PQI655490 QAE655490 QKA655490 QTW655490 RDS655490 RNO655490 RXK655490 SHG655490 SRC655490 TAY655490 TKU655490 TUQ655490 UEM655490 UOI655490 UYE655490 VIA655490 VRW655490 WBS655490 WLO655490 WVK655490 C721026 IY721026 SU721026 ACQ721026 AMM721026 AWI721026 BGE721026 BQA721026 BZW721026 CJS721026 CTO721026 DDK721026 DNG721026 DXC721026 EGY721026 EQU721026 FAQ721026 FKM721026 FUI721026 GEE721026 GOA721026 GXW721026 HHS721026 HRO721026 IBK721026 ILG721026 IVC721026 JEY721026 JOU721026 JYQ721026 KIM721026 KSI721026 LCE721026 LMA721026 LVW721026 MFS721026 MPO721026 MZK721026 NJG721026 NTC721026 OCY721026 OMU721026 OWQ721026 PGM721026 PQI721026 QAE721026 QKA721026 QTW721026 RDS721026 RNO721026 RXK721026 SHG721026 SRC721026 TAY721026 TKU721026 TUQ721026 UEM721026 UOI721026 UYE721026 VIA721026 VRW721026 WBS721026 WLO721026 WVK721026 C786562 IY786562 SU786562 ACQ786562 AMM786562 AWI786562 BGE786562 BQA786562 BZW786562 CJS786562 CTO786562 DDK786562 DNG786562 DXC786562 EGY786562 EQU786562 FAQ786562 FKM786562 FUI786562 GEE786562 GOA786562 GXW786562 HHS786562 HRO786562 IBK786562 ILG786562 IVC786562 JEY786562 JOU786562 JYQ786562 KIM786562 KSI786562 LCE786562 LMA786562 LVW786562 MFS786562 MPO786562 MZK786562 NJG786562 NTC786562 OCY786562 OMU786562 OWQ786562 PGM786562 PQI786562 QAE786562 QKA786562 QTW786562 RDS786562 RNO786562 RXK786562 SHG786562 SRC786562 TAY786562 TKU786562 TUQ786562 UEM786562 UOI786562 UYE786562 VIA786562 VRW786562 WBS786562 WLO786562 WVK786562 C852098 IY852098 SU852098 ACQ852098 AMM852098 AWI852098 BGE852098 BQA852098 BZW852098 CJS852098 CTO852098 DDK852098 DNG852098 DXC852098 EGY852098 EQU852098 FAQ852098 FKM852098 FUI852098 GEE852098 GOA852098 GXW852098 HHS852098 HRO852098 IBK852098 ILG852098 IVC852098 JEY852098 JOU852098 JYQ852098 KIM852098 KSI852098 LCE852098 LMA852098 LVW852098 MFS852098 MPO852098 MZK852098 NJG852098 NTC852098 OCY852098 OMU852098 OWQ852098 PGM852098 PQI852098 QAE852098 QKA852098 QTW852098 RDS852098 RNO852098 RXK852098 SHG852098 SRC852098 TAY852098 TKU852098 TUQ852098 UEM852098 UOI852098 UYE852098 VIA852098 VRW852098 WBS852098 WLO852098 WVK852098 C917634 IY917634 SU917634 ACQ917634 AMM917634 AWI917634 BGE917634 BQA917634 BZW917634 CJS917634 CTO917634 DDK917634 DNG917634 DXC917634 EGY917634 EQU917634 FAQ917634 FKM917634 FUI917634 GEE917634 GOA917634 GXW917634 HHS917634 HRO917634 IBK917634 ILG917634 IVC917634 JEY917634 JOU917634 JYQ917634 KIM917634 KSI917634 LCE917634 LMA917634 LVW917634 MFS917634 MPO917634 MZK917634 NJG917634 NTC917634 OCY917634 OMU917634 OWQ917634 PGM917634 PQI917634 QAE917634 QKA917634 QTW917634 RDS917634 RNO917634 RXK917634 SHG917634 SRC917634 TAY917634 TKU917634 TUQ917634 UEM917634 UOI917634 UYE917634 VIA917634 VRW917634 WBS917634 WLO917634 WVK917634 C983170 IY983170 SU983170 ACQ983170 AMM983170 AWI983170 BGE983170 BQA983170 BZW983170 CJS983170 CTO983170 DDK983170 DNG983170 DXC983170 EGY983170 EQU983170 FAQ983170 FKM983170 FUI983170 GEE983170 GOA983170 GXW983170 HHS983170 HRO983170 IBK983170 ILG983170 IVC983170 JEY983170 JOU983170 JYQ983170 KIM983170 KSI983170 LCE983170 LMA983170 LVW983170 MFS983170 MPO983170 MZK983170 NJG983170 NTC983170 OCY983170 OMU983170 OWQ983170 PGM983170 PQI983170 QAE983170 QKA983170 QTW983170 RDS983170 RNO983170 RXK983170 SHG983170 SRC983170 TAY983170 TKU983170 TUQ983170 UEM983170 UOI983170 UYE983170 VIA983170 VRW983170 WBS983170 WLO983170 WVK983170 C136 IY136 SU136 ACQ136 AMM136 AWI136 BGE136 BQA136 BZW136 CJS136 CTO136 DDK136 DNG136 DXC136 EGY136 EQU136 FAQ136 FKM136 FUI136 GEE136 GOA136 GXW136 HHS136 HRO136 IBK136 ILG136 IVC136 JEY136 JOU136 JYQ136 KIM136 KSI136 LCE136 LMA136 LVW136 MFS136 MPO136 MZK136 NJG136 NTC136 OCY136 OMU136 OWQ136 PGM136 PQI136 QAE136 QKA136 QTW136 RDS136 RNO136 RXK136 SHG136 SRC136 TAY136 TKU136 TUQ136 UEM136 UOI136 UYE136 VIA136 VRW136 WBS136 WLO136 WVK136 C65672 IY65672 SU65672 ACQ65672 AMM65672 AWI65672 BGE65672 BQA65672 BZW65672 CJS65672 CTO65672 DDK65672 DNG65672 DXC65672 EGY65672 EQU65672 FAQ65672 FKM65672 FUI65672 GEE65672 GOA65672 GXW65672 HHS65672 HRO65672 IBK65672 ILG65672 IVC65672 JEY65672 JOU65672 JYQ65672 KIM65672 KSI65672 LCE65672 LMA65672 LVW65672 MFS65672 MPO65672 MZK65672 NJG65672 NTC65672 OCY65672 OMU65672 OWQ65672 PGM65672 PQI65672 QAE65672 QKA65672 QTW65672 RDS65672 RNO65672 RXK65672 SHG65672 SRC65672 TAY65672 TKU65672 TUQ65672 UEM65672 UOI65672 UYE65672 VIA65672 VRW65672 WBS65672 WLO65672 WVK65672 C131208 IY131208 SU131208 ACQ131208 AMM131208 AWI131208 BGE131208 BQA131208 BZW131208 CJS131208 CTO131208 DDK131208 DNG131208 DXC131208 EGY131208 EQU131208 FAQ131208 FKM131208 FUI131208 GEE131208 GOA131208 GXW131208 HHS131208 HRO131208 IBK131208 ILG131208 IVC131208 JEY131208 JOU131208 JYQ131208 KIM131208 KSI131208 LCE131208 LMA131208 LVW131208 MFS131208 MPO131208 MZK131208 NJG131208 NTC131208 OCY131208 OMU131208 OWQ131208 PGM131208 PQI131208 QAE131208 QKA131208 QTW131208 RDS131208 RNO131208 RXK131208 SHG131208 SRC131208 TAY131208 TKU131208 TUQ131208 UEM131208 UOI131208 UYE131208 VIA131208 VRW131208 WBS131208 WLO131208 WVK131208 C196744 IY196744 SU196744 ACQ196744 AMM196744 AWI196744 BGE196744 BQA196744 BZW196744 CJS196744 CTO196744 DDK196744 DNG196744 DXC196744 EGY196744 EQU196744 FAQ196744 FKM196744 FUI196744 GEE196744 GOA196744 GXW196744 HHS196744 HRO196744 IBK196744 ILG196744 IVC196744 JEY196744 JOU196744 JYQ196744 KIM196744 KSI196744 LCE196744 LMA196744 LVW196744 MFS196744 MPO196744 MZK196744 NJG196744 NTC196744 OCY196744 OMU196744 OWQ196744 PGM196744 PQI196744 QAE196744 QKA196744 QTW196744 RDS196744 RNO196744 RXK196744 SHG196744 SRC196744 TAY196744 TKU196744 TUQ196744 UEM196744 UOI196744 UYE196744 VIA196744 VRW196744 WBS196744 WLO196744 WVK196744 C262280 IY262280 SU262280 ACQ262280 AMM262280 AWI262280 BGE262280 BQA262280 BZW262280 CJS262280 CTO262280 DDK262280 DNG262280 DXC262280 EGY262280 EQU262280 FAQ262280 FKM262280 FUI262280 GEE262280 GOA262280 GXW262280 HHS262280 HRO262280 IBK262280 ILG262280 IVC262280 JEY262280 JOU262280 JYQ262280 KIM262280 KSI262280 LCE262280 LMA262280 LVW262280 MFS262280 MPO262280 MZK262280 NJG262280 NTC262280 OCY262280 OMU262280 OWQ262280 PGM262280 PQI262280 QAE262280 QKA262280 QTW262280 RDS262280 RNO262280 RXK262280 SHG262280 SRC262280 TAY262280 TKU262280 TUQ262280 UEM262280 UOI262280 UYE262280 VIA262280 VRW262280 WBS262280 WLO262280 WVK262280 C327816 IY327816 SU327816 ACQ327816 AMM327816 AWI327816 BGE327816 BQA327816 BZW327816 CJS327816 CTO327816 DDK327816 DNG327816 DXC327816 EGY327816 EQU327816 FAQ327816 FKM327816 FUI327816 GEE327816 GOA327816 GXW327816 HHS327816 HRO327816 IBK327816 ILG327816 IVC327816 JEY327816 JOU327816 JYQ327816 KIM327816 KSI327816 LCE327816 LMA327816 LVW327816 MFS327816 MPO327816 MZK327816 NJG327816 NTC327816 OCY327816 OMU327816 OWQ327816 PGM327816 PQI327816 QAE327816 QKA327816 QTW327816 RDS327816 RNO327816 RXK327816 SHG327816 SRC327816 TAY327816 TKU327816 TUQ327816 UEM327816 UOI327816 UYE327816 VIA327816 VRW327816 WBS327816 WLO327816 WVK327816 C393352 IY393352 SU393352 ACQ393352 AMM393352 AWI393352 BGE393352 BQA393352 BZW393352 CJS393352 CTO393352 DDK393352 DNG393352 DXC393352 EGY393352 EQU393352 FAQ393352 FKM393352 FUI393352 GEE393352 GOA393352 GXW393352 HHS393352 HRO393352 IBK393352 ILG393352 IVC393352 JEY393352 JOU393352 JYQ393352 KIM393352 KSI393352 LCE393352 LMA393352 LVW393352 MFS393352 MPO393352 MZK393352 NJG393352 NTC393352 OCY393352 OMU393352 OWQ393352 PGM393352 PQI393352 QAE393352 QKA393352 QTW393352 RDS393352 RNO393352 RXK393352 SHG393352 SRC393352 TAY393352 TKU393352 TUQ393352 UEM393352 UOI393352 UYE393352 VIA393352 VRW393352 WBS393352 WLO393352 WVK393352 C458888 IY458888 SU458888 ACQ458888 AMM458888 AWI458888 BGE458888 BQA458888 BZW458888 CJS458888 CTO458888 DDK458888 DNG458888 DXC458888 EGY458888 EQU458888 FAQ458888 FKM458888 FUI458888 GEE458888 GOA458888 GXW458888 HHS458888 HRO458888 IBK458888 ILG458888 IVC458888 JEY458888 JOU458888 JYQ458888 KIM458888 KSI458888 LCE458888 LMA458888 LVW458888 MFS458888 MPO458888 MZK458888 NJG458888 NTC458888 OCY458888 OMU458888 OWQ458888 PGM458888 PQI458888 QAE458888 QKA458888 QTW458888 RDS458888 RNO458888 RXK458888 SHG458888 SRC458888 TAY458888 TKU458888 TUQ458888 UEM458888 UOI458888 UYE458888 VIA458888 VRW458888 WBS458888 WLO458888 WVK458888 C524424 IY524424 SU524424 ACQ524424 AMM524424 AWI524424 BGE524424 BQA524424 BZW524424 CJS524424 CTO524424 DDK524424 DNG524424 DXC524424 EGY524424 EQU524424 FAQ524424 FKM524424 FUI524424 GEE524424 GOA524424 GXW524424 HHS524424 HRO524424 IBK524424 ILG524424 IVC524424 JEY524424 JOU524424 JYQ524424 KIM524424 KSI524424 LCE524424 LMA524424 LVW524424 MFS524424 MPO524424 MZK524424 NJG524424 NTC524424 OCY524424 OMU524424 OWQ524424 PGM524424 PQI524424 QAE524424 QKA524424 QTW524424 RDS524424 RNO524424 RXK524424 SHG524424 SRC524424 TAY524424 TKU524424 TUQ524424 UEM524424 UOI524424 UYE524424 VIA524424 VRW524424 WBS524424 WLO524424 WVK524424 C589960 IY589960 SU589960 ACQ589960 AMM589960 AWI589960 BGE589960 BQA589960 BZW589960 CJS589960 CTO589960 DDK589960 DNG589960 DXC589960 EGY589960 EQU589960 FAQ589960 FKM589960 FUI589960 GEE589960 GOA589960 GXW589960 HHS589960 HRO589960 IBK589960 ILG589960 IVC589960 JEY589960 JOU589960 JYQ589960 KIM589960 KSI589960 LCE589960 LMA589960 LVW589960 MFS589960 MPO589960 MZK589960 NJG589960 NTC589960 OCY589960 OMU589960 OWQ589960 PGM589960 PQI589960 QAE589960 QKA589960 QTW589960 RDS589960 RNO589960 RXK589960 SHG589960 SRC589960 TAY589960 TKU589960 TUQ589960 UEM589960 UOI589960 UYE589960 VIA589960 VRW589960 WBS589960 WLO589960 WVK589960 C655496 IY655496 SU655496 ACQ655496 AMM655496 AWI655496 BGE655496 BQA655496 BZW655496 CJS655496 CTO655496 DDK655496 DNG655496 DXC655496 EGY655496 EQU655496 FAQ655496 FKM655496 FUI655496 GEE655496 GOA655496 GXW655496 HHS655496 HRO655496 IBK655496 ILG655496 IVC655496 JEY655496 JOU655496 JYQ655496 KIM655496 KSI655496 LCE655496 LMA655496 LVW655496 MFS655496 MPO655496 MZK655496 NJG655496 NTC655496 OCY655496 OMU655496 OWQ655496 PGM655496 PQI655496 QAE655496 QKA655496 QTW655496 RDS655496 RNO655496 RXK655496 SHG655496 SRC655496 TAY655496 TKU655496 TUQ655496 UEM655496 UOI655496 UYE655496 VIA655496 VRW655496 WBS655496 WLO655496 WVK655496 C721032 IY721032 SU721032 ACQ721032 AMM721032 AWI721032 BGE721032 BQA721032 BZW721032 CJS721032 CTO721032 DDK721032 DNG721032 DXC721032 EGY721032 EQU721032 FAQ721032 FKM721032 FUI721032 GEE721032 GOA721032 GXW721032 HHS721032 HRO721032 IBK721032 ILG721032 IVC721032 JEY721032 JOU721032 JYQ721032 KIM721032 KSI721032 LCE721032 LMA721032 LVW721032 MFS721032 MPO721032 MZK721032 NJG721032 NTC721032 OCY721032 OMU721032 OWQ721032 PGM721032 PQI721032 QAE721032 QKA721032 QTW721032 RDS721032 RNO721032 RXK721032 SHG721032 SRC721032 TAY721032 TKU721032 TUQ721032 UEM721032 UOI721032 UYE721032 VIA721032 VRW721032 WBS721032 WLO721032 WVK721032 C786568 IY786568 SU786568 ACQ786568 AMM786568 AWI786568 BGE786568 BQA786568 BZW786568 CJS786568 CTO786568 DDK786568 DNG786568 DXC786568 EGY786568 EQU786568 FAQ786568 FKM786568 FUI786568 GEE786568 GOA786568 GXW786568 HHS786568 HRO786568 IBK786568 ILG786568 IVC786568 JEY786568 JOU786568 JYQ786568 KIM786568 KSI786568 LCE786568 LMA786568 LVW786568 MFS786568 MPO786568 MZK786568 NJG786568 NTC786568 OCY786568 OMU786568 OWQ786568 PGM786568 PQI786568 QAE786568 QKA786568 QTW786568 RDS786568 RNO786568 RXK786568 SHG786568 SRC786568 TAY786568 TKU786568 TUQ786568 UEM786568 UOI786568 UYE786568 VIA786568 VRW786568 WBS786568 WLO786568 WVK786568 C852104 IY852104 SU852104 ACQ852104 AMM852104 AWI852104 BGE852104 BQA852104 BZW852104 CJS852104 CTO852104 DDK852104 DNG852104 DXC852104 EGY852104 EQU852104 FAQ852104 FKM852104 FUI852104 GEE852104 GOA852104 GXW852104 HHS852104 HRO852104 IBK852104 ILG852104 IVC852104 JEY852104 JOU852104 JYQ852104 KIM852104 KSI852104 LCE852104 LMA852104 LVW852104 MFS852104 MPO852104 MZK852104 NJG852104 NTC852104 OCY852104 OMU852104 OWQ852104 PGM852104 PQI852104 QAE852104 QKA852104 QTW852104 RDS852104 RNO852104 RXK852104 SHG852104 SRC852104 TAY852104 TKU852104 TUQ852104 UEM852104 UOI852104 UYE852104 VIA852104 VRW852104 WBS852104 WLO852104 WVK852104 C917640 IY917640 SU917640 ACQ917640 AMM917640 AWI917640 BGE917640 BQA917640 BZW917640 CJS917640 CTO917640 DDK917640 DNG917640 DXC917640 EGY917640 EQU917640 FAQ917640 FKM917640 FUI917640 GEE917640 GOA917640 GXW917640 HHS917640 HRO917640 IBK917640 ILG917640 IVC917640 JEY917640 JOU917640 JYQ917640 KIM917640 KSI917640 LCE917640 LMA917640 LVW917640 MFS917640 MPO917640 MZK917640 NJG917640 NTC917640 OCY917640 OMU917640 OWQ917640 PGM917640 PQI917640 QAE917640 QKA917640 QTW917640 RDS917640 RNO917640 RXK917640 SHG917640 SRC917640 TAY917640 TKU917640 TUQ917640 UEM917640 UOI917640 UYE917640 VIA917640 VRW917640 WBS917640 WLO917640 WVK917640 C983176 IY983176 SU983176 ACQ983176 AMM983176 AWI983176 BGE983176 BQA983176 BZW983176 CJS983176 CTO983176 DDK983176 DNG983176 DXC983176 EGY983176 EQU983176 FAQ983176 FKM983176 FUI983176 GEE983176 GOA983176 GXW983176 HHS983176 HRO983176 IBK983176 ILG983176 IVC983176 JEY983176 JOU983176 JYQ983176 KIM983176 KSI983176 LCE983176 LMA983176 LVW983176 MFS983176 MPO983176 MZK983176 NJG983176 NTC983176 OCY983176 OMU983176 OWQ983176 PGM983176 PQI983176 QAE983176 QKA983176 QTW983176 RDS983176 RNO983176 RXK983176 SHG983176 SRC983176 TAY983176 TKU983176 TUQ983176 UEM983176 UOI983176 UYE983176 VIA983176 VRW983176 WBS983176 WLO983176 WVK983176 C142 IY142 SU142 ACQ142 AMM142 AWI142 BGE142 BQA142 BZW142 CJS142 CTO142 DDK142 DNG142 DXC142 EGY142 EQU142 FAQ142 FKM142 FUI142 GEE142 GOA142 GXW142 HHS142 HRO142 IBK142 ILG142 IVC142 JEY142 JOU142 JYQ142 KIM142 KSI142 LCE142 LMA142 LVW142 MFS142 MPO142 MZK142 NJG142 NTC142 OCY142 OMU142 OWQ142 PGM142 PQI142 QAE142 QKA142 QTW142 RDS142 RNO142 RXK142 SHG142 SRC142 TAY142 TKU142 TUQ142 UEM142 UOI142 UYE142 VIA142 VRW142 WBS142 WLO142 WVK142 C65678 IY65678 SU65678 ACQ65678 AMM65678 AWI65678 BGE65678 BQA65678 BZW65678 CJS65678 CTO65678 DDK65678 DNG65678 DXC65678 EGY65678 EQU65678 FAQ65678 FKM65678 FUI65678 GEE65678 GOA65678 GXW65678 HHS65678 HRO65678 IBK65678 ILG65678 IVC65678 JEY65678 JOU65678 JYQ65678 KIM65678 KSI65678 LCE65678 LMA65678 LVW65678 MFS65678 MPO65678 MZK65678 NJG65678 NTC65678 OCY65678 OMU65678 OWQ65678 PGM65678 PQI65678 QAE65678 QKA65678 QTW65678 RDS65678 RNO65678 RXK65678 SHG65678 SRC65678 TAY65678 TKU65678 TUQ65678 UEM65678 UOI65678 UYE65678 VIA65678 VRW65678 WBS65678 WLO65678 WVK65678 C131214 IY131214 SU131214 ACQ131214 AMM131214 AWI131214 BGE131214 BQA131214 BZW131214 CJS131214 CTO131214 DDK131214 DNG131214 DXC131214 EGY131214 EQU131214 FAQ131214 FKM131214 FUI131214 GEE131214 GOA131214 GXW131214 HHS131214 HRO131214 IBK131214 ILG131214 IVC131214 JEY131214 JOU131214 JYQ131214 KIM131214 KSI131214 LCE131214 LMA131214 LVW131214 MFS131214 MPO131214 MZK131214 NJG131214 NTC131214 OCY131214 OMU131214 OWQ131214 PGM131214 PQI131214 QAE131214 QKA131214 QTW131214 RDS131214 RNO131214 RXK131214 SHG131214 SRC131214 TAY131214 TKU131214 TUQ131214 UEM131214 UOI131214 UYE131214 VIA131214 VRW131214 WBS131214 WLO131214 WVK131214 C196750 IY196750 SU196750 ACQ196750 AMM196750 AWI196750 BGE196750 BQA196750 BZW196750 CJS196750 CTO196750 DDK196750 DNG196750 DXC196750 EGY196750 EQU196750 FAQ196750 FKM196750 FUI196750 GEE196750 GOA196750 GXW196750 HHS196750 HRO196750 IBK196750 ILG196750 IVC196750 JEY196750 JOU196750 JYQ196750 KIM196750 KSI196750 LCE196750 LMA196750 LVW196750 MFS196750 MPO196750 MZK196750 NJG196750 NTC196750 OCY196750 OMU196750 OWQ196750 PGM196750 PQI196750 QAE196750 QKA196750 QTW196750 RDS196750 RNO196750 RXK196750 SHG196750 SRC196750 TAY196750 TKU196750 TUQ196750 UEM196750 UOI196750 UYE196750 VIA196750 VRW196750 WBS196750 WLO196750 WVK196750 C262286 IY262286 SU262286 ACQ262286 AMM262286 AWI262286 BGE262286 BQA262286 BZW262286 CJS262286 CTO262286 DDK262286 DNG262286 DXC262286 EGY262286 EQU262286 FAQ262286 FKM262286 FUI262286 GEE262286 GOA262286 GXW262286 HHS262286 HRO262286 IBK262286 ILG262286 IVC262286 JEY262286 JOU262286 JYQ262286 KIM262286 KSI262286 LCE262286 LMA262286 LVW262286 MFS262286 MPO262286 MZK262286 NJG262286 NTC262286 OCY262286 OMU262286 OWQ262286 PGM262286 PQI262286 QAE262286 QKA262286 QTW262286 RDS262286 RNO262286 RXK262286 SHG262286 SRC262286 TAY262286 TKU262286 TUQ262286 UEM262286 UOI262286 UYE262286 VIA262286 VRW262286 WBS262286 WLO262286 WVK262286 C327822 IY327822 SU327822 ACQ327822 AMM327822 AWI327822 BGE327822 BQA327822 BZW327822 CJS327822 CTO327822 DDK327822 DNG327822 DXC327822 EGY327822 EQU327822 FAQ327822 FKM327822 FUI327822 GEE327822 GOA327822 GXW327822 HHS327822 HRO327822 IBK327822 ILG327822 IVC327822 JEY327822 JOU327822 JYQ327822 KIM327822 KSI327822 LCE327822 LMA327822 LVW327822 MFS327822 MPO327822 MZK327822 NJG327822 NTC327822 OCY327822 OMU327822 OWQ327822 PGM327822 PQI327822 QAE327822 QKA327822 QTW327822 RDS327822 RNO327822 RXK327822 SHG327822 SRC327822 TAY327822 TKU327822 TUQ327822 UEM327822 UOI327822 UYE327822 VIA327822 VRW327822 WBS327822 WLO327822 WVK327822 C393358 IY393358 SU393358 ACQ393358 AMM393358 AWI393358 BGE393358 BQA393358 BZW393358 CJS393358 CTO393358 DDK393358 DNG393358 DXC393358 EGY393358 EQU393358 FAQ393358 FKM393358 FUI393358 GEE393358 GOA393358 GXW393358 HHS393358 HRO393358 IBK393358 ILG393358 IVC393358 JEY393358 JOU393358 JYQ393358 KIM393358 KSI393358 LCE393358 LMA393358 LVW393358 MFS393358 MPO393358 MZK393358 NJG393358 NTC393358 OCY393358 OMU393358 OWQ393358 PGM393358 PQI393358 QAE393358 QKA393358 QTW393358 RDS393358 RNO393358 RXK393358 SHG393358 SRC393358 TAY393358 TKU393358 TUQ393358 UEM393358 UOI393358 UYE393358 VIA393358 VRW393358 WBS393358 WLO393358 WVK393358 C458894 IY458894 SU458894 ACQ458894 AMM458894 AWI458894 BGE458894 BQA458894 BZW458894 CJS458894 CTO458894 DDK458894 DNG458894 DXC458894 EGY458894 EQU458894 FAQ458894 FKM458894 FUI458894 GEE458894 GOA458894 GXW458894 HHS458894 HRO458894 IBK458894 ILG458894 IVC458894 JEY458894 JOU458894 JYQ458894 KIM458894 KSI458894 LCE458894 LMA458894 LVW458894 MFS458894 MPO458894 MZK458894 NJG458894 NTC458894 OCY458894 OMU458894 OWQ458894 PGM458894 PQI458894 QAE458894 QKA458894 QTW458894 RDS458894 RNO458894 RXK458894 SHG458894 SRC458894 TAY458894 TKU458894 TUQ458894 UEM458894 UOI458894 UYE458894 VIA458894 VRW458894 WBS458894 WLO458894 WVK458894 C524430 IY524430 SU524430 ACQ524430 AMM524430 AWI524430 BGE524430 BQA524430 BZW524430 CJS524430 CTO524430 DDK524430 DNG524430 DXC524430 EGY524430 EQU524430 FAQ524430 FKM524430 FUI524430 GEE524430 GOA524430 GXW524430 HHS524430 HRO524430 IBK524430 ILG524430 IVC524430 JEY524430 JOU524430 JYQ524430 KIM524430 KSI524430 LCE524430 LMA524430 LVW524430 MFS524430 MPO524430 MZK524430 NJG524430 NTC524430 OCY524430 OMU524430 OWQ524430 PGM524430 PQI524430 QAE524430 QKA524430 QTW524430 RDS524430 RNO524430 RXK524430 SHG524430 SRC524430 TAY524430 TKU524430 TUQ524430 UEM524430 UOI524430 UYE524430 VIA524430 VRW524430 WBS524430 WLO524430 WVK524430 C589966 IY589966 SU589966 ACQ589966 AMM589966 AWI589966 BGE589966 BQA589966 BZW589966 CJS589966 CTO589966 DDK589966 DNG589966 DXC589966 EGY589966 EQU589966 FAQ589966 FKM589966 FUI589966 GEE589966 GOA589966 GXW589966 HHS589966 HRO589966 IBK589966 ILG589966 IVC589966 JEY589966 JOU589966 JYQ589966 KIM589966 KSI589966 LCE589966 LMA589966 LVW589966 MFS589966 MPO589966 MZK589966 NJG589966 NTC589966 OCY589966 OMU589966 OWQ589966 PGM589966 PQI589966 QAE589966 QKA589966 QTW589966 RDS589966 RNO589966 RXK589966 SHG589966 SRC589966 TAY589966 TKU589966 TUQ589966 UEM589966 UOI589966 UYE589966 VIA589966 VRW589966 WBS589966 WLO589966 WVK589966 C655502 IY655502 SU655502 ACQ655502 AMM655502 AWI655502 BGE655502 BQA655502 BZW655502 CJS655502 CTO655502 DDK655502 DNG655502 DXC655502 EGY655502 EQU655502 FAQ655502 FKM655502 FUI655502 GEE655502 GOA655502 GXW655502 HHS655502 HRO655502 IBK655502 ILG655502 IVC655502 JEY655502 JOU655502 JYQ655502 KIM655502 KSI655502 LCE655502 LMA655502 LVW655502 MFS655502 MPO655502 MZK655502 NJG655502 NTC655502 OCY655502 OMU655502 OWQ655502 PGM655502 PQI655502 QAE655502 QKA655502 QTW655502 RDS655502 RNO655502 RXK655502 SHG655502 SRC655502 TAY655502 TKU655502 TUQ655502 UEM655502 UOI655502 UYE655502 VIA655502 VRW655502 WBS655502 WLO655502 WVK655502 C721038 IY721038 SU721038 ACQ721038 AMM721038 AWI721038 BGE721038 BQA721038 BZW721038 CJS721038 CTO721038 DDK721038 DNG721038 DXC721038 EGY721038 EQU721038 FAQ721038 FKM721038 FUI721038 GEE721038 GOA721038 GXW721038 HHS721038 HRO721038 IBK721038 ILG721038 IVC721038 JEY721038 JOU721038 JYQ721038 KIM721038 KSI721038 LCE721038 LMA721038 LVW721038 MFS721038 MPO721038 MZK721038 NJG721038 NTC721038 OCY721038 OMU721038 OWQ721038 PGM721038 PQI721038 QAE721038 QKA721038 QTW721038 RDS721038 RNO721038 RXK721038 SHG721038 SRC721038 TAY721038 TKU721038 TUQ721038 UEM721038 UOI721038 UYE721038 VIA721038 VRW721038 WBS721038 WLO721038 WVK721038 C786574 IY786574 SU786574 ACQ786574 AMM786574 AWI786574 BGE786574 BQA786574 BZW786574 CJS786574 CTO786574 DDK786574 DNG786574 DXC786574 EGY786574 EQU786574 FAQ786574 FKM786574 FUI786574 GEE786574 GOA786574 GXW786574 HHS786574 HRO786574 IBK786574 ILG786574 IVC786574 JEY786574 JOU786574 JYQ786574 KIM786574 KSI786574 LCE786574 LMA786574 LVW786574 MFS786574 MPO786574 MZK786574 NJG786574 NTC786574 OCY786574 OMU786574 OWQ786574 PGM786574 PQI786574 QAE786574 QKA786574 QTW786574 RDS786574 RNO786574 RXK786574 SHG786574 SRC786574 TAY786574 TKU786574 TUQ786574 UEM786574 UOI786574 UYE786574 VIA786574 VRW786574 WBS786574 WLO786574 WVK786574 C852110 IY852110 SU852110 ACQ852110 AMM852110 AWI852110 BGE852110 BQA852110 BZW852110 CJS852110 CTO852110 DDK852110 DNG852110 DXC852110 EGY852110 EQU852110 FAQ852110 FKM852110 FUI852110 GEE852110 GOA852110 GXW852110 HHS852110 HRO852110 IBK852110 ILG852110 IVC852110 JEY852110 JOU852110 JYQ852110 KIM852110 KSI852110 LCE852110 LMA852110 LVW852110 MFS852110 MPO852110 MZK852110 NJG852110 NTC852110 OCY852110 OMU852110 OWQ852110 PGM852110 PQI852110 QAE852110 QKA852110 QTW852110 RDS852110 RNO852110 RXK852110 SHG852110 SRC852110 TAY852110 TKU852110 TUQ852110 UEM852110 UOI852110 UYE852110 VIA852110 VRW852110 WBS852110 WLO852110 WVK852110 C917646 IY917646 SU917646 ACQ917646 AMM917646 AWI917646 BGE917646 BQA917646 BZW917646 CJS917646 CTO917646 DDK917646 DNG917646 DXC917646 EGY917646 EQU917646 FAQ917646 FKM917646 FUI917646 GEE917646 GOA917646 GXW917646 HHS917646 HRO917646 IBK917646 ILG917646 IVC917646 JEY917646 JOU917646 JYQ917646 KIM917646 KSI917646 LCE917646 LMA917646 LVW917646 MFS917646 MPO917646 MZK917646 NJG917646 NTC917646 OCY917646 OMU917646 OWQ917646 PGM917646 PQI917646 QAE917646 QKA917646 QTW917646 RDS917646 RNO917646 RXK917646 SHG917646 SRC917646 TAY917646 TKU917646 TUQ917646 UEM917646 UOI917646 UYE917646 VIA917646 VRW917646 WBS917646 WLO917646 WVK917646 C983182 IY983182 SU983182 ACQ983182 AMM983182 AWI983182 BGE983182 BQA983182 BZW983182 CJS983182 CTO983182 DDK983182 DNG983182 DXC983182 EGY983182 EQU983182 FAQ983182 FKM983182 FUI983182 GEE983182 GOA983182 GXW983182 HHS983182 HRO983182 IBK983182 ILG983182 IVC983182 JEY983182 JOU983182 JYQ983182 KIM983182 KSI983182 LCE983182 LMA983182 LVW983182 MFS983182 MPO983182 MZK983182 NJG983182 NTC983182 OCY983182 OMU983182 OWQ983182 PGM983182 PQI983182 QAE983182 QKA983182 QTW983182 RDS983182 RNO983182 RXK983182 SHG983182 SRC983182 TAY983182 TKU983182 TUQ983182 UEM983182 UOI983182 UYE983182 VIA983182 VRW983182 WBS983182 WLO983182 WVK983182 C148 IY148 SU148 ACQ148 AMM148 AWI148 BGE148 BQA148 BZW148 CJS148 CTO148 DDK148 DNG148 DXC148 EGY148 EQU148 FAQ148 FKM148 FUI148 GEE148 GOA148 GXW148 HHS148 HRO148 IBK148 ILG148 IVC148 JEY148 JOU148 JYQ148 KIM148 KSI148 LCE148 LMA148 LVW148 MFS148 MPO148 MZK148 NJG148 NTC148 OCY148 OMU148 OWQ148 PGM148 PQI148 QAE148 QKA148 QTW148 RDS148 RNO148 RXK148 SHG148 SRC148 TAY148 TKU148 TUQ148 UEM148 UOI148 UYE148 VIA148 VRW148 WBS148 WLO148 WVK148 C65684 IY65684 SU65684 ACQ65684 AMM65684 AWI65684 BGE65684 BQA65684 BZW65684 CJS65684 CTO65684 DDK65684 DNG65684 DXC65684 EGY65684 EQU65684 FAQ65684 FKM65684 FUI65684 GEE65684 GOA65684 GXW65684 HHS65684 HRO65684 IBK65684 ILG65684 IVC65684 JEY65684 JOU65684 JYQ65684 KIM65684 KSI65684 LCE65684 LMA65684 LVW65684 MFS65684 MPO65684 MZK65684 NJG65684 NTC65684 OCY65684 OMU65684 OWQ65684 PGM65684 PQI65684 QAE65684 QKA65684 QTW65684 RDS65684 RNO65684 RXK65684 SHG65684 SRC65684 TAY65684 TKU65684 TUQ65684 UEM65684 UOI65684 UYE65684 VIA65684 VRW65684 WBS65684 WLO65684 WVK65684 C131220 IY131220 SU131220 ACQ131220 AMM131220 AWI131220 BGE131220 BQA131220 BZW131220 CJS131220 CTO131220 DDK131220 DNG131220 DXC131220 EGY131220 EQU131220 FAQ131220 FKM131220 FUI131220 GEE131220 GOA131220 GXW131220 HHS131220 HRO131220 IBK131220 ILG131220 IVC131220 JEY131220 JOU131220 JYQ131220 KIM131220 KSI131220 LCE131220 LMA131220 LVW131220 MFS131220 MPO131220 MZK131220 NJG131220 NTC131220 OCY131220 OMU131220 OWQ131220 PGM131220 PQI131220 QAE131220 QKA131220 QTW131220 RDS131220 RNO131220 RXK131220 SHG131220 SRC131220 TAY131220 TKU131220 TUQ131220 UEM131220 UOI131220 UYE131220 VIA131220 VRW131220 WBS131220 WLO131220 WVK131220 C196756 IY196756 SU196756 ACQ196756 AMM196756 AWI196756 BGE196756 BQA196756 BZW196756 CJS196756 CTO196756 DDK196756 DNG196756 DXC196756 EGY196756 EQU196756 FAQ196756 FKM196756 FUI196756 GEE196756 GOA196756 GXW196756 HHS196756 HRO196756 IBK196756 ILG196756 IVC196756 JEY196756 JOU196756 JYQ196756 KIM196756 KSI196756 LCE196756 LMA196756 LVW196756 MFS196756 MPO196756 MZK196756 NJG196756 NTC196756 OCY196756 OMU196756 OWQ196756 PGM196756 PQI196756 QAE196756 QKA196756 QTW196756 RDS196756 RNO196756 RXK196756 SHG196756 SRC196756 TAY196756 TKU196756 TUQ196756 UEM196756 UOI196756 UYE196756 VIA196756 VRW196756 WBS196756 WLO196756 WVK196756 C262292 IY262292 SU262292 ACQ262292 AMM262292 AWI262292 BGE262292 BQA262292 BZW262292 CJS262292 CTO262292 DDK262292 DNG262292 DXC262292 EGY262292 EQU262292 FAQ262292 FKM262292 FUI262292 GEE262292 GOA262292 GXW262292 HHS262292 HRO262292 IBK262292 ILG262292 IVC262292 JEY262292 JOU262292 JYQ262292 KIM262292 KSI262292 LCE262292 LMA262292 LVW262292 MFS262292 MPO262292 MZK262292 NJG262292 NTC262292 OCY262292 OMU262292 OWQ262292 PGM262292 PQI262292 QAE262292 QKA262292 QTW262292 RDS262292 RNO262292 RXK262292 SHG262292 SRC262292 TAY262292 TKU262292 TUQ262292 UEM262292 UOI262292 UYE262292 VIA262292 VRW262292 WBS262292 WLO262292 WVK262292 C327828 IY327828 SU327828 ACQ327828 AMM327828 AWI327828 BGE327828 BQA327828 BZW327828 CJS327828 CTO327828 DDK327828 DNG327828 DXC327828 EGY327828 EQU327828 FAQ327828 FKM327828 FUI327828 GEE327828 GOA327828 GXW327828 HHS327828 HRO327828 IBK327828 ILG327828 IVC327828 JEY327828 JOU327828 JYQ327828 KIM327828 KSI327828 LCE327828 LMA327828 LVW327828 MFS327828 MPO327828 MZK327828 NJG327828 NTC327828 OCY327828 OMU327828 OWQ327828 PGM327828 PQI327828 QAE327828 QKA327828 QTW327828 RDS327828 RNO327828 RXK327828 SHG327828 SRC327828 TAY327828 TKU327828 TUQ327828 UEM327828 UOI327828 UYE327828 VIA327828 VRW327828 WBS327828 WLO327828 WVK327828 C393364 IY393364 SU393364 ACQ393364 AMM393364 AWI393364 BGE393364 BQA393364 BZW393364 CJS393364 CTO393364 DDK393364 DNG393364 DXC393364 EGY393364 EQU393364 FAQ393364 FKM393364 FUI393364 GEE393364 GOA393364 GXW393364 HHS393364 HRO393364 IBK393364 ILG393364 IVC393364 JEY393364 JOU393364 JYQ393364 KIM393364 KSI393364 LCE393364 LMA393364 LVW393364 MFS393364 MPO393364 MZK393364 NJG393364 NTC393364 OCY393364 OMU393364 OWQ393364 PGM393364 PQI393364 QAE393364 QKA393364 QTW393364 RDS393364 RNO393364 RXK393364 SHG393364 SRC393364 TAY393364 TKU393364 TUQ393364 UEM393364 UOI393364 UYE393364 VIA393364 VRW393364 WBS393364 WLO393364 WVK393364 C458900 IY458900 SU458900 ACQ458900 AMM458900 AWI458900 BGE458900 BQA458900 BZW458900 CJS458900 CTO458900 DDK458900 DNG458900 DXC458900 EGY458900 EQU458900 FAQ458900 FKM458900 FUI458900 GEE458900 GOA458900 GXW458900 HHS458900 HRO458900 IBK458900 ILG458900 IVC458900 JEY458900 JOU458900 JYQ458900 KIM458900 KSI458900 LCE458900 LMA458900 LVW458900 MFS458900 MPO458900 MZK458900 NJG458900 NTC458900 OCY458900 OMU458900 OWQ458900 PGM458900 PQI458900 QAE458900 QKA458900 QTW458900 RDS458900 RNO458900 RXK458900 SHG458900 SRC458900 TAY458900 TKU458900 TUQ458900 UEM458900 UOI458900 UYE458900 VIA458900 VRW458900 WBS458900 WLO458900 WVK458900 C524436 IY524436 SU524436 ACQ524436 AMM524436 AWI524436 BGE524436 BQA524436 BZW524436 CJS524436 CTO524436 DDK524436 DNG524436 DXC524436 EGY524436 EQU524436 FAQ524436 FKM524436 FUI524436 GEE524436 GOA524436 GXW524436 HHS524436 HRO524436 IBK524436 ILG524436 IVC524436 JEY524436 JOU524436 JYQ524436 KIM524436 KSI524436 LCE524436 LMA524436 LVW524436 MFS524436 MPO524436 MZK524436 NJG524436 NTC524436 OCY524436 OMU524436 OWQ524436 PGM524436 PQI524436 QAE524436 QKA524436 QTW524436 RDS524436 RNO524436 RXK524436 SHG524436 SRC524436 TAY524436 TKU524436 TUQ524436 UEM524436 UOI524436 UYE524436 VIA524436 VRW524436 WBS524436 WLO524436 WVK524436 C589972 IY589972 SU589972 ACQ589972 AMM589972 AWI589972 BGE589972 BQA589972 BZW589972 CJS589972 CTO589972 DDK589972 DNG589972 DXC589972 EGY589972 EQU589972 FAQ589972 FKM589972 FUI589972 GEE589972 GOA589972 GXW589972 HHS589972 HRO589972 IBK589972 ILG589972 IVC589972 JEY589972 JOU589972 JYQ589972 KIM589972 KSI589972 LCE589972 LMA589972 LVW589972 MFS589972 MPO589972 MZK589972 NJG589972 NTC589972 OCY589972 OMU589972 OWQ589972 PGM589972 PQI589972 QAE589972 QKA589972 QTW589972 RDS589972 RNO589972 RXK589972 SHG589972 SRC589972 TAY589972 TKU589972 TUQ589972 UEM589972 UOI589972 UYE589972 VIA589972 VRW589972 WBS589972 WLO589972 WVK589972 C655508 IY655508 SU655508 ACQ655508 AMM655508 AWI655508 BGE655508 BQA655508 BZW655508 CJS655508 CTO655508 DDK655508 DNG655508 DXC655508 EGY655508 EQU655508 FAQ655508 FKM655508 FUI655508 GEE655508 GOA655508 GXW655508 HHS655508 HRO655508 IBK655508 ILG655508 IVC655508 JEY655508 JOU655508 JYQ655508 KIM655508 KSI655508 LCE655508 LMA655508 LVW655508 MFS655508 MPO655508 MZK655508 NJG655508 NTC655508 OCY655508 OMU655508 OWQ655508 PGM655508 PQI655508 QAE655508 QKA655508 QTW655508 RDS655508 RNO655508 RXK655508 SHG655508 SRC655508 TAY655508 TKU655508 TUQ655508 UEM655508 UOI655508 UYE655508 VIA655508 VRW655508 WBS655508 WLO655508 WVK655508 C721044 IY721044 SU721044 ACQ721044 AMM721044 AWI721044 BGE721044 BQA721044 BZW721044 CJS721044 CTO721044 DDK721044 DNG721044 DXC721044 EGY721044 EQU721044 FAQ721044 FKM721044 FUI721044 GEE721044 GOA721044 GXW721044 HHS721044 HRO721044 IBK721044 ILG721044 IVC721044 JEY721044 JOU721044 JYQ721044 KIM721044 KSI721044 LCE721044 LMA721044 LVW721044 MFS721044 MPO721044 MZK721044 NJG721044 NTC721044 OCY721044 OMU721044 OWQ721044 PGM721044 PQI721044 QAE721044 QKA721044 QTW721044 RDS721044 RNO721044 RXK721044 SHG721044 SRC721044 TAY721044 TKU721044 TUQ721044 UEM721044 UOI721044 UYE721044 VIA721044 VRW721044 WBS721044 WLO721044 WVK721044 C786580 IY786580 SU786580 ACQ786580 AMM786580 AWI786580 BGE786580 BQA786580 BZW786580 CJS786580 CTO786580 DDK786580 DNG786580 DXC786580 EGY786580 EQU786580 FAQ786580 FKM786580 FUI786580 GEE786580 GOA786580 GXW786580 HHS786580 HRO786580 IBK786580 ILG786580 IVC786580 JEY786580 JOU786580 JYQ786580 KIM786580 KSI786580 LCE786580 LMA786580 LVW786580 MFS786580 MPO786580 MZK786580 NJG786580 NTC786580 OCY786580 OMU786580 OWQ786580 PGM786580 PQI786580 QAE786580 QKA786580 QTW786580 RDS786580 RNO786580 RXK786580 SHG786580 SRC786580 TAY786580 TKU786580 TUQ786580 UEM786580 UOI786580 UYE786580 VIA786580 VRW786580 WBS786580 WLO786580 WVK786580 C852116 IY852116 SU852116 ACQ852116 AMM852116 AWI852116 BGE852116 BQA852116 BZW852116 CJS852116 CTO852116 DDK852116 DNG852116 DXC852116 EGY852116 EQU852116 FAQ852116 FKM852116 FUI852116 GEE852116 GOA852116 GXW852116 HHS852116 HRO852116 IBK852116 ILG852116 IVC852116 JEY852116 JOU852116 JYQ852116 KIM852116 KSI852116 LCE852116 LMA852116 LVW852116 MFS852116 MPO852116 MZK852116 NJG852116 NTC852116 OCY852116 OMU852116 OWQ852116 PGM852116 PQI852116 QAE852116 QKA852116 QTW852116 RDS852116 RNO852116 RXK852116 SHG852116 SRC852116 TAY852116 TKU852116 TUQ852116 UEM852116 UOI852116 UYE852116 VIA852116 VRW852116 WBS852116 WLO852116 WVK852116 C917652 IY917652 SU917652 ACQ917652 AMM917652 AWI917652 BGE917652 BQA917652 BZW917652 CJS917652 CTO917652 DDK917652 DNG917652 DXC917652 EGY917652 EQU917652 FAQ917652 FKM917652 FUI917652 GEE917652 GOA917652 GXW917652 HHS917652 HRO917652 IBK917652 ILG917652 IVC917652 JEY917652 JOU917652 JYQ917652 KIM917652 KSI917652 LCE917652 LMA917652 LVW917652 MFS917652 MPO917652 MZK917652 NJG917652 NTC917652 OCY917652 OMU917652 OWQ917652 PGM917652 PQI917652 QAE917652 QKA917652 QTW917652 RDS917652 RNO917652 RXK917652 SHG917652 SRC917652 TAY917652 TKU917652 TUQ917652 UEM917652 UOI917652 UYE917652 VIA917652 VRW917652 WBS917652 WLO917652 WVK917652 C983188 IY983188 SU983188 ACQ983188 AMM983188 AWI983188 BGE983188 BQA983188 BZW983188 CJS983188 CTO983188 DDK983188 DNG983188 DXC983188 EGY983188 EQU983188 FAQ983188 FKM983188 FUI983188 GEE983188 GOA983188 GXW983188 HHS983188 HRO983188 IBK983188 ILG983188 IVC983188 JEY983188 JOU983188 JYQ983188 KIM983188 KSI983188 LCE983188 LMA983188 LVW983188 MFS983188 MPO983188 MZK983188 NJG983188 NTC983188 OCY983188 OMU983188 OWQ983188 PGM983188 PQI983188 QAE983188 QKA983188 QTW983188 RDS983188 RNO983188 RXK983188 SHG983188 SRC983188 TAY983188 TKU983188 TUQ983188 UEM983188 UOI983188 UYE983188 VIA983188 VRW983188 WBS983188 WLO983188 WVK983188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3"/>
  <sheetViews>
    <sheetView zoomScale="90" workbookViewId="0">
      <selection activeCell="L1" sqref="L1"/>
    </sheetView>
  </sheetViews>
  <sheetFormatPr defaultRowHeight="13.5"/>
  <cols>
    <col min="1" max="1" width="3.75" style="120" customWidth="1"/>
    <col min="2" max="2" width="15.25" style="120" customWidth="1"/>
    <col min="3" max="3" width="8.5" style="120" customWidth="1"/>
    <col min="4" max="4" width="5.625" style="120" customWidth="1"/>
    <col min="5" max="5" width="12.625" style="120" customWidth="1"/>
    <col min="6" max="6" width="9.625" style="120" customWidth="1"/>
    <col min="7" max="7" width="5.625" style="120" customWidth="1"/>
    <col min="8" max="8" width="9.75" style="120" customWidth="1"/>
    <col min="9" max="9" width="14.625" style="120" customWidth="1"/>
    <col min="10" max="10" width="9.625" style="120" customWidth="1"/>
    <col min="11" max="11" width="8" style="120" customWidth="1"/>
    <col min="12" max="12" width="12.25" style="120" bestFit="1" customWidth="1"/>
    <col min="13" max="13" width="15.5" style="120" bestFit="1" customWidth="1"/>
    <col min="14" max="14" width="15.625" style="120" bestFit="1" customWidth="1"/>
    <col min="15" max="256" width="9" style="120"/>
    <col min="257" max="257" width="3.75" style="120" customWidth="1"/>
    <col min="258" max="258" width="15.25" style="120" customWidth="1"/>
    <col min="259" max="259" width="8.5" style="120" customWidth="1"/>
    <col min="260" max="260" width="5.625" style="120" customWidth="1"/>
    <col min="261" max="261" width="12.625" style="120" customWidth="1"/>
    <col min="262" max="262" width="9.625" style="120" customWidth="1"/>
    <col min="263" max="263" width="5.625" style="120" customWidth="1"/>
    <col min="264" max="264" width="9.75" style="120" customWidth="1"/>
    <col min="265" max="265" width="14.625" style="120" customWidth="1"/>
    <col min="266" max="266" width="9.625" style="120" customWidth="1"/>
    <col min="267" max="267" width="8" style="120" customWidth="1"/>
    <col min="268" max="268" width="12.25" style="120" bestFit="1" customWidth="1"/>
    <col min="269" max="269" width="15.5" style="120" bestFit="1" customWidth="1"/>
    <col min="270" max="270" width="15.625" style="120" bestFit="1" customWidth="1"/>
    <col min="271" max="512" width="9" style="120"/>
    <col min="513" max="513" width="3.75" style="120" customWidth="1"/>
    <col min="514" max="514" width="15.25" style="120" customWidth="1"/>
    <col min="515" max="515" width="8.5" style="120" customWidth="1"/>
    <col min="516" max="516" width="5.625" style="120" customWidth="1"/>
    <col min="517" max="517" width="12.625" style="120" customWidth="1"/>
    <col min="518" max="518" width="9.625" style="120" customWidth="1"/>
    <col min="519" max="519" width="5.625" style="120" customWidth="1"/>
    <col min="520" max="520" width="9.75" style="120" customWidth="1"/>
    <col min="521" max="521" width="14.625" style="120" customWidth="1"/>
    <col min="522" max="522" width="9.625" style="120" customWidth="1"/>
    <col min="523" max="523" width="8" style="120" customWidth="1"/>
    <col min="524" max="524" width="12.25" style="120" bestFit="1" customWidth="1"/>
    <col min="525" max="525" width="15.5" style="120" bestFit="1" customWidth="1"/>
    <col min="526" max="526" width="15.625" style="120" bestFit="1" customWidth="1"/>
    <col min="527" max="768" width="9" style="120"/>
    <col min="769" max="769" width="3.75" style="120" customWidth="1"/>
    <col min="770" max="770" width="15.25" style="120" customWidth="1"/>
    <col min="771" max="771" width="8.5" style="120" customWidth="1"/>
    <col min="772" max="772" width="5.625" style="120" customWidth="1"/>
    <col min="773" max="773" width="12.625" style="120" customWidth="1"/>
    <col min="774" max="774" width="9.625" style="120" customWidth="1"/>
    <col min="775" max="775" width="5.625" style="120" customWidth="1"/>
    <col min="776" max="776" width="9.75" style="120" customWidth="1"/>
    <col min="777" max="777" width="14.625" style="120" customWidth="1"/>
    <col min="778" max="778" width="9.625" style="120" customWidth="1"/>
    <col min="779" max="779" width="8" style="120" customWidth="1"/>
    <col min="780" max="780" width="12.25" style="120" bestFit="1" customWidth="1"/>
    <col min="781" max="781" width="15.5" style="120" bestFit="1" customWidth="1"/>
    <col min="782" max="782" width="15.625" style="120" bestFit="1" customWidth="1"/>
    <col min="783" max="1024" width="9" style="120"/>
    <col min="1025" max="1025" width="3.75" style="120" customWidth="1"/>
    <col min="1026" max="1026" width="15.25" style="120" customWidth="1"/>
    <col min="1027" max="1027" width="8.5" style="120" customWidth="1"/>
    <col min="1028" max="1028" width="5.625" style="120" customWidth="1"/>
    <col min="1029" max="1029" width="12.625" style="120" customWidth="1"/>
    <col min="1030" max="1030" width="9.625" style="120" customWidth="1"/>
    <col min="1031" max="1031" width="5.625" style="120" customWidth="1"/>
    <col min="1032" max="1032" width="9.75" style="120" customWidth="1"/>
    <col min="1033" max="1033" width="14.625" style="120" customWidth="1"/>
    <col min="1034" max="1034" width="9.625" style="120" customWidth="1"/>
    <col min="1035" max="1035" width="8" style="120" customWidth="1"/>
    <col min="1036" max="1036" width="12.25" style="120" bestFit="1" customWidth="1"/>
    <col min="1037" max="1037" width="15.5" style="120" bestFit="1" customWidth="1"/>
    <col min="1038" max="1038" width="15.625" style="120" bestFit="1" customWidth="1"/>
    <col min="1039" max="1280" width="9" style="120"/>
    <col min="1281" max="1281" width="3.75" style="120" customWidth="1"/>
    <col min="1282" max="1282" width="15.25" style="120" customWidth="1"/>
    <col min="1283" max="1283" width="8.5" style="120" customWidth="1"/>
    <col min="1284" max="1284" width="5.625" style="120" customWidth="1"/>
    <col min="1285" max="1285" width="12.625" style="120" customWidth="1"/>
    <col min="1286" max="1286" width="9.625" style="120" customWidth="1"/>
    <col min="1287" max="1287" width="5.625" style="120" customWidth="1"/>
    <col min="1288" max="1288" width="9.75" style="120" customWidth="1"/>
    <col min="1289" max="1289" width="14.625" style="120" customWidth="1"/>
    <col min="1290" max="1290" width="9.625" style="120" customWidth="1"/>
    <col min="1291" max="1291" width="8" style="120" customWidth="1"/>
    <col min="1292" max="1292" width="12.25" style="120" bestFit="1" customWidth="1"/>
    <col min="1293" max="1293" width="15.5" style="120" bestFit="1" customWidth="1"/>
    <col min="1294" max="1294" width="15.625" style="120" bestFit="1" customWidth="1"/>
    <col min="1295" max="1536" width="9" style="120"/>
    <col min="1537" max="1537" width="3.75" style="120" customWidth="1"/>
    <col min="1538" max="1538" width="15.25" style="120" customWidth="1"/>
    <col min="1539" max="1539" width="8.5" style="120" customWidth="1"/>
    <col min="1540" max="1540" width="5.625" style="120" customWidth="1"/>
    <col min="1541" max="1541" width="12.625" style="120" customWidth="1"/>
    <col min="1542" max="1542" width="9.625" style="120" customWidth="1"/>
    <col min="1543" max="1543" width="5.625" style="120" customWidth="1"/>
    <col min="1544" max="1544" width="9.75" style="120" customWidth="1"/>
    <col min="1545" max="1545" width="14.625" style="120" customWidth="1"/>
    <col min="1546" max="1546" width="9.625" style="120" customWidth="1"/>
    <col min="1547" max="1547" width="8" style="120" customWidth="1"/>
    <col min="1548" max="1548" width="12.25" style="120" bestFit="1" customWidth="1"/>
    <col min="1549" max="1549" width="15.5" style="120" bestFit="1" customWidth="1"/>
    <col min="1550" max="1550" width="15.625" style="120" bestFit="1" customWidth="1"/>
    <col min="1551" max="1792" width="9" style="120"/>
    <col min="1793" max="1793" width="3.75" style="120" customWidth="1"/>
    <col min="1794" max="1794" width="15.25" style="120" customWidth="1"/>
    <col min="1795" max="1795" width="8.5" style="120" customWidth="1"/>
    <col min="1796" max="1796" width="5.625" style="120" customWidth="1"/>
    <col min="1797" max="1797" width="12.625" style="120" customWidth="1"/>
    <col min="1798" max="1798" width="9.625" style="120" customWidth="1"/>
    <col min="1799" max="1799" width="5.625" style="120" customWidth="1"/>
    <col min="1800" max="1800" width="9.75" style="120" customWidth="1"/>
    <col min="1801" max="1801" width="14.625" style="120" customWidth="1"/>
    <col min="1802" max="1802" width="9.625" style="120" customWidth="1"/>
    <col min="1803" max="1803" width="8" style="120" customWidth="1"/>
    <col min="1804" max="1804" width="12.25" style="120" bestFit="1" customWidth="1"/>
    <col min="1805" max="1805" width="15.5" style="120" bestFit="1" customWidth="1"/>
    <col min="1806" max="1806" width="15.625" style="120" bestFit="1" customWidth="1"/>
    <col min="1807" max="2048" width="9" style="120"/>
    <col min="2049" max="2049" width="3.75" style="120" customWidth="1"/>
    <col min="2050" max="2050" width="15.25" style="120" customWidth="1"/>
    <col min="2051" max="2051" width="8.5" style="120" customWidth="1"/>
    <col min="2052" max="2052" width="5.625" style="120" customWidth="1"/>
    <col min="2053" max="2053" width="12.625" style="120" customWidth="1"/>
    <col min="2054" max="2054" width="9.625" style="120" customWidth="1"/>
    <col min="2055" max="2055" width="5.625" style="120" customWidth="1"/>
    <col min="2056" max="2056" width="9.75" style="120" customWidth="1"/>
    <col min="2057" max="2057" width="14.625" style="120" customWidth="1"/>
    <col min="2058" max="2058" width="9.625" style="120" customWidth="1"/>
    <col min="2059" max="2059" width="8" style="120" customWidth="1"/>
    <col min="2060" max="2060" width="12.25" style="120" bestFit="1" customWidth="1"/>
    <col min="2061" max="2061" width="15.5" style="120" bestFit="1" customWidth="1"/>
    <col min="2062" max="2062" width="15.625" style="120" bestFit="1" customWidth="1"/>
    <col min="2063" max="2304" width="9" style="120"/>
    <col min="2305" max="2305" width="3.75" style="120" customWidth="1"/>
    <col min="2306" max="2306" width="15.25" style="120" customWidth="1"/>
    <col min="2307" max="2307" width="8.5" style="120" customWidth="1"/>
    <col min="2308" max="2308" width="5.625" style="120" customWidth="1"/>
    <col min="2309" max="2309" width="12.625" style="120" customWidth="1"/>
    <col min="2310" max="2310" width="9.625" style="120" customWidth="1"/>
    <col min="2311" max="2311" width="5.625" style="120" customWidth="1"/>
    <col min="2312" max="2312" width="9.75" style="120" customWidth="1"/>
    <col min="2313" max="2313" width="14.625" style="120" customWidth="1"/>
    <col min="2314" max="2314" width="9.625" style="120" customWidth="1"/>
    <col min="2315" max="2315" width="8" style="120" customWidth="1"/>
    <col min="2316" max="2316" width="12.25" style="120" bestFit="1" customWidth="1"/>
    <col min="2317" max="2317" width="15.5" style="120" bestFit="1" customWidth="1"/>
    <col min="2318" max="2318" width="15.625" style="120" bestFit="1" customWidth="1"/>
    <col min="2319" max="2560" width="9" style="120"/>
    <col min="2561" max="2561" width="3.75" style="120" customWidth="1"/>
    <col min="2562" max="2562" width="15.25" style="120" customWidth="1"/>
    <col min="2563" max="2563" width="8.5" style="120" customWidth="1"/>
    <col min="2564" max="2564" width="5.625" style="120" customWidth="1"/>
    <col min="2565" max="2565" width="12.625" style="120" customWidth="1"/>
    <col min="2566" max="2566" width="9.625" style="120" customWidth="1"/>
    <col min="2567" max="2567" width="5.625" style="120" customWidth="1"/>
    <col min="2568" max="2568" width="9.75" style="120" customWidth="1"/>
    <col min="2569" max="2569" width="14.625" style="120" customWidth="1"/>
    <col min="2570" max="2570" width="9.625" style="120" customWidth="1"/>
    <col min="2571" max="2571" width="8" style="120" customWidth="1"/>
    <col min="2572" max="2572" width="12.25" style="120" bestFit="1" customWidth="1"/>
    <col min="2573" max="2573" width="15.5" style="120" bestFit="1" customWidth="1"/>
    <col min="2574" max="2574" width="15.625" style="120" bestFit="1" customWidth="1"/>
    <col min="2575" max="2816" width="9" style="120"/>
    <col min="2817" max="2817" width="3.75" style="120" customWidth="1"/>
    <col min="2818" max="2818" width="15.25" style="120" customWidth="1"/>
    <col min="2819" max="2819" width="8.5" style="120" customWidth="1"/>
    <col min="2820" max="2820" width="5.625" style="120" customWidth="1"/>
    <col min="2821" max="2821" width="12.625" style="120" customWidth="1"/>
    <col min="2822" max="2822" width="9.625" style="120" customWidth="1"/>
    <col min="2823" max="2823" width="5.625" style="120" customWidth="1"/>
    <col min="2824" max="2824" width="9.75" style="120" customWidth="1"/>
    <col min="2825" max="2825" width="14.625" style="120" customWidth="1"/>
    <col min="2826" max="2826" width="9.625" style="120" customWidth="1"/>
    <col min="2827" max="2827" width="8" style="120" customWidth="1"/>
    <col min="2828" max="2828" width="12.25" style="120" bestFit="1" customWidth="1"/>
    <col min="2829" max="2829" width="15.5" style="120" bestFit="1" customWidth="1"/>
    <col min="2830" max="2830" width="15.625" style="120" bestFit="1" customWidth="1"/>
    <col min="2831" max="3072" width="9" style="120"/>
    <col min="3073" max="3073" width="3.75" style="120" customWidth="1"/>
    <col min="3074" max="3074" width="15.25" style="120" customWidth="1"/>
    <col min="3075" max="3075" width="8.5" style="120" customWidth="1"/>
    <col min="3076" max="3076" width="5.625" style="120" customWidth="1"/>
    <col min="3077" max="3077" width="12.625" style="120" customWidth="1"/>
    <col min="3078" max="3078" width="9.625" style="120" customWidth="1"/>
    <col min="3079" max="3079" width="5.625" style="120" customWidth="1"/>
    <col min="3080" max="3080" width="9.75" style="120" customWidth="1"/>
    <col min="3081" max="3081" width="14.625" style="120" customWidth="1"/>
    <col min="3082" max="3082" width="9.625" style="120" customWidth="1"/>
    <col min="3083" max="3083" width="8" style="120" customWidth="1"/>
    <col min="3084" max="3084" width="12.25" style="120" bestFit="1" customWidth="1"/>
    <col min="3085" max="3085" width="15.5" style="120" bestFit="1" customWidth="1"/>
    <col min="3086" max="3086" width="15.625" style="120" bestFit="1" customWidth="1"/>
    <col min="3087" max="3328" width="9" style="120"/>
    <col min="3329" max="3329" width="3.75" style="120" customWidth="1"/>
    <col min="3330" max="3330" width="15.25" style="120" customWidth="1"/>
    <col min="3331" max="3331" width="8.5" style="120" customWidth="1"/>
    <col min="3332" max="3332" width="5.625" style="120" customWidth="1"/>
    <col min="3333" max="3333" width="12.625" style="120" customWidth="1"/>
    <col min="3334" max="3334" width="9.625" style="120" customWidth="1"/>
    <col min="3335" max="3335" width="5.625" style="120" customWidth="1"/>
    <col min="3336" max="3336" width="9.75" style="120" customWidth="1"/>
    <col min="3337" max="3337" width="14.625" style="120" customWidth="1"/>
    <col min="3338" max="3338" width="9.625" style="120" customWidth="1"/>
    <col min="3339" max="3339" width="8" style="120" customWidth="1"/>
    <col min="3340" max="3340" width="12.25" style="120" bestFit="1" customWidth="1"/>
    <col min="3341" max="3341" width="15.5" style="120" bestFit="1" customWidth="1"/>
    <col min="3342" max="3342" width="15.625" style="120" bestFit="1" customWidth="1"/>
    <col min="3343" max="3584" width="9" style="120"/>
    <col min="3585" max="3585" width="3.75" style="120" customWidth="1"/>
    <col min="3586" max="3586" width="15.25" style="120" customWidth="1"/>
    <col min="3587" max="3587" width="8.5" style="120" customWidth="1"/>
    <col min="3588" max="3588" width="5.625" style="120" customWidth="1"/>
    <col min="3589" max="3589" width="12.625" style="120" customWidth="1"/>
    <col min="3590" max="3590" width="9.625" style="120" customWidth="1"/>
    <col min="3591" max="3591" width="5.625" style="120" customWidth="1"/>
    <col min="3592" max="3592" width="9.75" style="120" customWidth="1"/>
    <col min="3593" max="3593" width="14.625" style="120" customWidth="1"/>
    <col min="3594" max="3594" width="9.625" style="120" customWidth="1"/>
    <col min="3595" max="3595" width="8" style="120" customWidth="1"/>
    <col min="3596" max="3596" width="12.25" style="120" bestFit="1" customWidth="1"/>
    <col min="3597" max="3597" width="15.5" style="120" bestFit="1" customWidth="1"/>
    <col min="3598" max="3598" width="15.625" style="120" bestFit="1" customWidth="1"/>
    <col min="3599" max="3840" width="9" style="120"/>
    <col min="3841" max="3841" width="3.75" style="120" customWidth="1"/>
    <col min="3842" max="3842" width="15.25" style="120" customWidth="1"/>
    <col min="3843" max="3843" width="8.5" style="120" customWidth="1"/>
    <col min="3844" max="3844" width="5.625" style="120" customWidth="1"/>
    <col min="3845" max="3845" width="12.625" style="120" customWidth="1"/>
    <col min="3846" max="3846" width="9.625" style="120" customWidth="1"/>
    <col min="3847" max="3847" width="5.625" style="120" customWidth="1"/>
    <col min="3848" max="3848" width="9.75" style="120" customWidth="1"/>
    <col min="3849" max="3849" width="14.625" style="120" customWidth="1"/>
    <col min="3850" max="3850" width="9.625" style="120" customWidth="1"/>
    <col min="3851" max="3851" width="8" style="120" customWidth="1"/>
    <col min="3852" max="3852" width="12.25" style="120" bestFit="1" customWidth="1"/>
    <col min="3853" max="3853" width="15.5" style="120" bestFit="1" customWidth="1"/>
    <col min="3854" max="3854" width="15.625" style="120" bestFit="1" customWidth="1"/>
    <col min="3855" max="4096" width="9" style="120"/>
    <col min="4097" max="4097" width="3.75" style="120" customWidth="1"/>
    <col min="4098" max="4098" width="15.25" style="120" customWidth="1"/>
    <col min="4099" max="4099" width="8.5" style="120" customWidth="1"/>
    <col min="4100" max="4100" width="5.625" style="120" customWidth="1"/>
    <col min="4101" max="4101" width="12.625" style="120" customWidth="1"/>
    <col min="4102" max="4102" width="9.625" style="120" customWidth="1"/>
    <col min="4103" max="4103" width="5.625" style="120" customWidth="1"/>
    <col min="4104" max="4104" width="9.75" style="120" customWidth="1"/>
    <col min="4105" max="4105" width="14.625" style="120" customWidth="1"/>
    <col min="4106" max="4106" width="9.625" style="120" customWidth="1"/>
    <col min="4107" max="4107" width="8" style="120" customWidth="1"/>
    <col min="4108" max="4108" width="12.25" style="120" bestFit="1" customWidth="1"/>
    <col min="4109" max="4109" width="15.5" style="120" bestFit="1" customWidth="1"/>
    <col min="4110" max="4110" width="15.625" style="120" bestFit="1" customWidth="1"/>
    <col min="4111" max="4352" width="9" style="120"/>
    <col min="4353" max="4353" width="3.75" style="120" customWidth="1"/>
    <col min="4354" max="4354" width="15.25" style="120" customWidth="1"/>
    <col min="4355" max="4355" width="8.5" style="120" customWidth="1"/>
    <col min="4356" max="4356" width="5.625" style="120" customWidth="1"/>
    <col min="4357" max="4357" width="12.625" style="120" customWidth="1"/>
    <col min="4358" max="4358" width="9.625" style="120" customWidth="1"/>
    <col min="4359" max="4359" width="5.625" style="120" customWidth="1"/>
    <col min="4360" max="4360" width="9.75" style="120" customWidth="1"/>
    <col min="4361" max="4361" width="14.625" style="120" customWidth="1"/>
    <col min="4362" max="4362" width="9.625" style="120" customWidth="1"/>
    <col min="4363" max="4363" width="8" style="120" customWidth="1"/>
    <col min="4364" max="4364" width="12.25" style="120" bestFit="1" customWidth="1"/>
    <col min="4365" max="4365" width="15.5" style="120" bestFit="1" customWidth="1"/>
    <col min="4366" max="4366" width="15.625" style="120" bestFit="1" customWidth="1"/>
    <col min="4367" max="4608" width="9" style="120"/>
    <col min="4609" max="4609" width="3.75" style="120" customWidth="1"/>
    <col min="4610" max="4610" width="15.25" style="120" customWidth="1"/>
    <col min="4611" max="4611" width="8.5" style="120" customWidth="1"/>
    <col min="4612" max="4612" width="5.625" style="120" customWidth="1"/>
    <col min="4613" max="4613" width="12.625" style="120" customWidth="1"/>
    <col min="4614" max="4614" width="9.625" style="120" customWidth="1"/>
    <col min="4615" max="4615" width="5.625" style="120" customWidth="1"/>
    <col min="4616" max="4616" width="9.75" style="120" customWidth="1"/>
    <col min="4617" max="4617" width="14.625" style="120" customWidth="1"/>
    <col min="4618" max="4618" width="9.625" style="120" customWidth="1"/>
    <col min="4619" max="4619" width="8" style="120" customWidth="1"/>
    <col min="4620" max="4620" width="12.25" style="120" bestFit="1" customWidth="1"/>
    <col min="4621" max="4621" width="15.5" style="120" bestFit="1" customWidth="1"/>
    <col min="4622" max="4622" width="15.625" style="120" bestFit="1" customWidth="1"/>
    <col min="4623" max="4864" width="9" style="120"/>
    <col min="4865" max="4865" width="3.75" style="120" customWidth="1"/>
    <col min="4866" max="4866" width="15.25" style="120" customWidth="1"/>
    <col min="4867" max="4867" width="8.5" style="120" customWidth="1"/>
    <col min="4868" max="4868" width="5.625" style="120" customWidth="1"/>
    <col min="4869" max="4869" width="12.625" style="120" customWidth="1"/>
    <col min="4870" max="4870" width="9.625" style="120" customWidth="1"/>
    <col min="4871" max="4871" width="5.625" style="120" customWidth="1"/>
    <col min="4872" max="4872" width="9.75" style="120" customWidth="1"/>
    <col min="4873" max="4873" width="14.625" style="120" customWidth="1"/>
    <col min="4874" max="4874" width="9.625" style="120" customWidth="1"/>
    <col min="4875" max="4875" width="8" style="120" customWidth="1"/>
    <col min="4876" max="4876" width="12.25" style="120" bestFit="1" customWidth="1"/>
    <col min="4877" max="4877" width="15.5" style="120" bestFit="1" customWidth="1"/>
    <col min="4878" max="4878" width="15.625" style="120" bestFit="1" customWidth="1"/>
    <col min="4879" max="5120" width="9" style="120"/>
    <col min="5121" max="5121" width="3.75" style="120" customWidth="1"/>
    <col min="5122" max="5122" width="15.25" style="120" customWidth="1"/>
    <col min="5123" max="5123" width="8.5" style="120" customWidth="1"/>
    <col min="5124" max="5124" width="5.625" style="120" customWidth="1"/>
    <col min="5125" max="5125" width="12.625" style="120" customWidth="1"/>
    <col min="5126" max="5126" width="9.625" style="120" customWidth="1"/>
    <col min="5127" max="5127" width="5.625" style="120" customWidth="1"/>
    <col min="5128" max="5128" width="9.75" style="120" customWidth="1"/>
    <col min="5129" max="5129" width="14.625" style="120" customWidth="1"/>
    <col min="5130" max="5130" width="9.625" style="120" customWidth="1"/>
    <col min="5131" max="5131" width="8" style="120" customWidth="1"/>
    <col min="5132" max="5132" width="12.25" style="120" bestFit="1" customWidth="1"/>
    <col min="5133" max="5133" width="15.5" style="120" bestFit="1" customWidth="1"/>
    <col min="5134" max="5134" width="15.625" style="120" bestFit="1" customWidth="1"/>
    <col min="5135" max="5376" width="9" style="120"/>
    <col min="5377" max="5377" width="3.75" style="120" customWidth="1"/>
    <col min="5378" max="5378" width="15.25" style="120" customWidth="1"/>
    <col min="5379" max="5379" width="8.5" style="120" customWidth="1"/>
    <col min="5380" max="5380" width="5.625" style="120" customWidth="1"/>
    <col min="5381" max="5381" width="12.625" style="120" customWidth="1"/>
    <col min="5382" max="5382" width="9.625" style="120" customWidth="1"/>
    <col min="5383" max="5383" width="5.625" style="120" customWidth="1"/>
    <col min="5384" max="5384" width="9.75" style="120" customWidth="1"/>
    <col min="5385" max="5385" width="14.625" style="120" customWidth="1"/>
    <col min="5386" max="5386" width="9.625" style="120" customWidth="1"/>
    <col min="5387" max="5387" width="8" style="120" customWidth="1"/>
    <col min="5388" max="5388" width="12.25" style="120" bestFit="1" customWidth="1"/>
    <col min="5389" max="5389" width="15.5" style="120" bestFit="1" customWidth="1"/>
    <col min="5390" max="5390" width="15.625" style="120" bestFit="1" customWidth="1"/>
    <col min="5391" max="5632" width="9" style="120"/>
    <col min="5633" max="5633" width="3.75" style="120" customWidth="1"/>
    <col min="5634" max="5634" width="15.25" style="120" customWidth="1"/>
    <col min="5635" max="5635" width="8.5" style="120" customWidth="1"/>
    <col min="5636" max="5636" width="5.625" style="120" customWidth="1"/>
    <col min="5637" max="5637" width="12.625" style="120" customWidth="1"/>
    <col min="5638" max="5638" width="9.625" style="120" customWidth="1"/>
    <col min="5639" max="5639" width="5.625" style="120" customWidth="1"/>
    <col min="5640" max="5640" width="9.75" style="120" customWidth="1"/>
    <col min="5641" max="5641" width="14.625" style="120" customWidth="1"/>
    <col min="5642" max="5642" width="9.625" style="120" customWidth="1"/>
    <col min="5643" max="5643" width="8" style="120" customWidth="1"/>
    <col min="5644" max="5644" width="12.25" style="120" bestFit="1" customWidth="1"/>
    <col min="5645" max="5645" width="15.5" style="120" bestFit="1" customWidth="1"/>
    <col min="5646" max="5646" width="15.625" style="120" bestFit="1" customWidth="1"/>
    <col min="5647" max="5888" width="9" style="120"/>
    <col min="5889" max="5889" width="3.75" style="120" customWidth="1"/>
    <col min="5890" max="5890" width="15.25" style="120" customWidth="1"/>
    <col min="5891" max="5891" width="8.5" style="120" customWidth="1"/>
    <col min="5892" max="5892" width="5.625" style="120" customWidth="1"/>
    <col min="5893" max="5893" width="12.625" style="120" customWidth="1"/>
    <col min="5894" max="5894" width="9.625" style="120" customWidth="1"/>
    <col min="5895" max="5895" width="5.625" style="120" customWidth="1"/>
    <col min="5896" max="5896" width="9.75" style="120" customWidth="1"/>
    <col min="5897" max="5897" width="14.625" style="120" customWidth="1"/>
    <col min="5898" max="5898" width="9.625" style="120" customWidth="1"/>
    <col min="5899" max="5899" width="8" style="120" customWidth="1"/>
    <col min="5900" max="5900" width="12.25" style="120" bestFit="1" customWidth="1"/>
    <col min="5901" max="5901" width="15.5" style="120" bestFit="1" customWidth="1"/>
    <col min="5902" max="5902" width="15.625" style="120" bestFit="1" customWidth="1"/>
    <col min="5903" max="6144" width="9" style="120"/>
    <col min="6145" max="6145" width="3.75" style="120" customWidth="1"/>
    <col min="6146" max="6146" width="15.25" style="120" customWidth="1"/>
    <col min="6147" max="6147" width="8.5" style="120" customWidth="1"/>
    <col min="6148" max="6148" width="5.625" style="120" customWidth="1"/>
    <col min="6149" max="6149" width="12.625" style="120" customWidth="1"/>
    <col min="6150" max="6150" width="9.625" style="120" customWidth="1"/>
    <col min="6151" max="6151" width="5.625" style="120" customWidth="1"/>
    <col min="6152" max="6152" width="9.75" style="120" customWidth="1"/>
    <col min="6153" max="6153" width="14.625" style="120" customWidth="1"/>
    <col min="6154" max="6154" width="9.625" style="120" customWidth="1"/>
    <col min="6155" max="6155" width="8" style="120" customWidth="1"/>
    <col min="6156" max="6156" width="12.25" style="120" bestFit="1" customWidth="1"/>
    <col min="6157" max="6157" width="15.5" style="120" bestFit="1" customWidth="1"/>
    <col min="6158" max="6158" width="15.625" style="120" bestFit="1" customWidth="1"/>
    <col min="6159" max="6400" width="9" style="120"/>
    <col min="6401" max="6401" width="3.75" style="120" customWidth="1"/>
    <col min="6402" max="6402" width="15.25" style="120" customWidth="1"/>
    <col min="6403" max="6403" width="8.5" style="120" customWidth="1"/>
    <col min="6404" max="6404" width="5.625" style="120" customWidth="1"/>
    <col min="6405" max="6405" width="12.625" style="120" customWidth="1"/>
    <col min="6406" max="6406" width="9.625" style="120" customWidth="1"/>
    <col min="6407" max="6407" width="5.625" style="120" customWidth="1"/>
    <col min="6408" max="6408" width="9.75" style="120" customWidth="1"/>
    <col min="6409" max="6409" width="14.625" style="120" customWidth="1"/>
    <col min="6410" max="6410" width="9.625" style="120" customWidth="1"/>
    <col min="6411" max="6411" width="8" style="120" customWidth="1"/>
    <col min="6412" max="6412" width="12.25" style="120" bestFit="1" customWidth="1"/>
    <col min="6413" max="6413" width="15.5" style="120" bestFit="1" customWidth="1"/>
    <col min="6414" max="6414" width="15.625" style="120" bestFit="1" customWidth="1"/>
    <col min="6415" max="6656" width="9" style="120"/>
    <col min="6657" max="6657" width="3.75" style="120" customWidth="1"/>
    <col min="6658" max="6658" width="15.25" style="120" customWidth="1"/>
    <col min="6659" max="6659" width="8.5" style="120" customWidth="1"/>
    <col min="6660" max="6660" width="5.625" style="120" customWidth="1"/>
    <col min="6661" max="6661" width="12.625" style="120" customWidth="1"/>
    <col min="6662" max="6662" width="9.625" style="120" customWidth="1"/>
    <col min="6663" max="6663" width="5.625" style="120" customWidth="1"/>
    <col min="6664" max="6664" width="9.75" style="120" customWidth="1"/>
    <col min="6665" max="6665" width="14.625" style="120" customWidth="1"/>
    <col min="6666" max="6666" width="9.625" style="120" customWidth="1"/>
    <col min="6667" max="6667" width="8" style="120" customWidth="1"/>
    <col min="6668" max="6668" width="12.25" style="120" bestFit="1" customWidth="1"/>
    <col min="6669" max="6669" width="15.5" style="120" bestFit="1" customWidth="1"/>
    <col min="6670" max="6670" width="15.625" style="120" bestFit="1" customWidth="1"/>
    <col min="6671" max="6912" width="9" style="120"/>
    <col min="6913" max="6913" width="3.75" style="120" customWidth="1"/>
    <col min="6914" max="6914" width="15.25" style="120" customWidth="1"/>
    <col min="6915" max="6915" width="8.5" style="120" customWidth="1"/>
    <col min="6916" max="6916" width="5.625" style="120" customWidth="1"/>
    <col min="6917" max="6917" width="12.625" style="120" customWidth="1"/>
    <col min="6918" max="6918" width="9.625" style="120" customWidth="1"/>
    <col min="6919" max="6919" width="5.625" style="120" customWidth="1"/>
    <col min="6920" max="6920" width="9.75" style="120" customWidth="1"/>
    <col min="6921" max="6921" width="14.625" style="120" customWidth="1"/>
    <col min="6922" max="6922" width="9.625" style="120" customWidth="1"/>
    <col min="6923" max="6923" width="8" style="120" customWidth="1"/>
    <col min="6924" max="6924" width="12.25" style="120" bestFit="1" customWidth="1"/>
    <col min="6925" max="6925" width="15.5" style="120" bestFit="1" customWidth="1"/>
    <col min="6926" max="6926" width="15.625" style="120" bestFit="1" customWidth="1"/>
    <col min="6927" max="7168" width="9" style="120"/>
    <col min="7169" max="7169" width="3.75" style="120" customWidth="1"/>
    <col min="7170" max="7170" width="15.25" style="120" customWidth="1"/>
    <col min="7171" max="7171" width="8.5" style="120" customWidth="1"/>
    <col min="7172" max="7172" width="5.625" style="120" customWidth="1"/>
    <col min="7173" max="7173" width="12.625" style="120" customWidth="1"/>
    <col min="7174" max="7174" width="9.625" style="120" customWidth="1"/>
    <col min="7175" max="7175" width="5.625" style="120" customWidth="1"/>
    <col min="7176" max="7176" width="9.75" style="120" customWidth="1"/>
    <col min="7177" max="7177" width="14.625" style="120" customWidth="1"/>
    <col min="7178" max="7178" width="9.625" style="120" customWidth="1"/>
    <col min="7179" max="7179" width="8" style="120" customWidth="1"/>
    <col min="7180" max="7180" width="12.25" style="120" bestFit="1" customWidth="1"/>
    <col min="7181" max="7181" width="15.5" style="120" bestFit="1" customWidth="1"/>
    <col min="7182" max="7182" width="15.625" style="120" bestFit="1" customWidth="1"/>
    <col min="7183" max="7424" width="9" style="120"/>
    <col min="7425" max="7425" width="3.75" style="120" customWidth="1"/>
    <col min="7426" max="7426" width="15.25" style="120" customWidth="1"/>
    <col min="7427" max="7427" width="8.5" style="120" customWidth="1"/>
    <col min="7428" max="7428" width="5.625" style="120" customWidth="1"/>
    <col min="7429" max="7429" width="12.625" style="120" customWidth="1"/>
    <col min="7430" max="7430" width="9.625" style="120" customWidth="1"/>
    <col min="7431" max="7431" width="5.625" style="120" customWidth="1"/>
    <col min="7432" max="7432" width="9.75" style="120" customWidth="1"/>
    <col min="7433" max="7433" width="14.625" style="120" customWidth="1"/>
    <col min="7434" max="7434" width="9.625" style="120" customWidth="1"/>
    <col min="7435" max="7435" width="8" style="120" customWidth="1"/>
    <col min="7436" max="7436" width="12.25" style="120" bestFit="1" customWidth="1"/>
    <col min="7437" max="7437" width="15.5" style="120" bestFit="1" customWidth="1"/>
    <col min="7438" max="7438" width="15.625" style="120" bestFit="1" customWidth="1"/>
    <col min="7439" max="7680" width="9" style="120"/>
    <col min="7681" max="7681" width="3.75" style="120" customWidth="1"/>
    <col min="7682" max="7682" width="15.25" style="120" customWidth="1"/>
    <col min="7683" max="7683" width="8.5" style="120" customWidth="1"/>
    <col min="7684" max="7684" width="5.625" style="120" customWidth="1"/>
    <col min="7685" max="7685" width="12.625" style="120" customWidth="1"/>
    <col min="7686" max="7686" width="9.625" style="120" customWidth="1"/>
    <col min="7687" max="7687" width="5.625" style="120" customWidth="1"/>
    <col min="7688" max="7688" width="9.75" style="120" customWidth="1"/>
    <col min="7689" max="7689" width="14.625" style="120" customWidth="1"/>
    <col min="7690" max="7690" width="9.625" style="120" customWidth="1"/>
    <col min="7691" max="7691" width="8" style="120" customWidth="1"/>
    <col min="7692" max="7692" width="12.25" style="120" bestFit="1" customWidth="1"/>
    <col min="7693" max="7693" width="15.5" style="120" bestFit="1" customWidth="1"/>
    <col min="7694" max="7694" width="15.625" style="120" bestFit="1" customWidth="1"/>
    <col min="7695" max="7936" width="9" style="120"/>
    <col min="7937" max="7937" width="3.75" style="120" customWidth="1"/>
    <col min="7938" max="7938" width="15.25" style="120" customWidth="1"/>
    <col min="7939" max="7939" width="8.5" style="120" customWidth="1"/>
    <col min="7940" max="7940" width="5.625" style="120" customWidth="1"/>
    <col min="7941" max="7941" width="12.625" style="120" customWidth="1"/>
    <col min="7942" max="7942" width="9.625" style="120" customWidth="1"/>
    <col min="7943" max="7943" width="5.625" style="120" customWidth="1"/>
    <col min="7944" max="7944" width="9.75" style="120" customWidth="1"/>
    <col min="7945" max="7945" width="14.625" style="120" customWidth="1"/>
    <col min="7946" max="7946" width="9.625" style="120" customWidth="1"/>
    <col min="7947" max="7947" width="8" style="120" customWidth="1"/>
    <col min="7948" max="7948" width="12.25" style="120" bestFit="1" customWidth="1"/>
    <col min="7949" max="7949" width="15.5" style="120" bestFit="1" customWidth="1"/>
    <col min="7950" max="7950" width="15.625" style="120" bestFit="1" customWidth="1"/>
    <col min="7951" max="8192" width="9" style="120"/>
    <col min="8193" max="8193" width="3.75" style="120" customWidth="1"/>
    <col min="8194" max="8194" width="15.25" style="120" customWidth="1"/>
    <col min="8195" max="8195" width="8.5" style="120" customWidth="1"/>
    <col min="8196" max="8196" width="5.625" style="120" customWidth="1"/>
    <col min="8197" max="8197" width="12.625" style="120" customWidth="1"/>
    <col min="8198" max="8198" width="9.625" style="120" customWidth="1"/>
    <col min="8199" max="8199" width="5.625" style="120" customWidth="1"/>
    <col min="8200" max="8200" width="9.75" style="120" customWidth="1"/>
    <col min="8201" max="8201" width="14.625" style="120" customWidth="1"/>
    <col min="8202" max="8202" width="9.625" style="120" customWidth="1"/>
    <col min="8203" max="8203" width="8" style="120" customWidth="1"/>
    <col min="8204" max="8204" width="12.25" style="120" bestFit="1" customWidth="1"/>
    <col min="8205" max="8205" width="15.5" style="120" bestFit="1" customWidth="1"/>
    <col min="8206" max="8206" width="15.625" style="120" bestFit="1" customWidth="1"/>
    <col min="8207" max="8448" width="9" style="120"/>
    <col min="8449" max="8449" width="3.75" style="120" customWidth="1"/>
    <col min="8450" max="8450" width="15.25" style="120" customWidth="1"/>
    <col min="8451" max="8451" width="8.5" style="120" customWidth="1"/>
    <col min="8452" max="8452" width="5.625" style="120" customWidth="1"/>
    <col min="8453" max="8453" width="12.625" style="120" customWidth="1"/>
    <col min="8454" max="8454" width="9.625" style="120" customWidth="1"/>
    <col min="8455" max="8455" width="5.625" style="120" customWidth="1"/>
    <col min="8456" max="8456" width="9.75" style="120" customWidth="1"/>
    <col min="8457" max="8457" width="14.625" style="120" customWidth="1"/>
    <col min="8458" max="8458" width="9.625" style="120" customWidth="1"/>
    <col min="8459" max="8459" width="8" style="120" customWidth="1"/>
    <col min="8460" max="8460" width="12.25" style="120" bestFit="1" customWidth="1"/>
    <col min="8461" max="8461" width="15.5" style="120" bestFit="1" customWidth="1"/>
    <col min="8462" max="8462" width="15.625" style="120" bestFit="1" customWidth="1"/>
    <col min="8463" max="8704" width="9" style="120"/>
    <col min="8705" max="8705" width="3.75" style="120" customWidth="1"/>
    <col min="8706" max="8706" width="15.25" style="120" customWidth="1"/>
    <col min="8707" max="8707" width="8.5" style="120" customWidth="1"/>
    <col min="8708" max="8708" width="5.625" style="120" customWidth="1"/>
    <col min="8709" max="8709" width="12.625" style="120" customWidth="1"/>
    <col min="8710" max="8710" width="9.625" style="120" customWidth="1"/>
    <col min="8711" max="8711" width="5.625" style="120" customWidth="1"/>
    <col min="8712" max="8712" width="9.75" style="120" customWidth="1"/>
    <col min="8713" max="8713" width="14.625" style="120" customWidth="1"/>
    <col min="8714" max="8714" width="9.625" style="120" customWidth="1"/>
    <col min="8715" max="8715" width="8" style="120" customWidth="1"/>
    <col min="8716" max="8716" width="12.25" style="120" bestFit="1" customWidth="1"/>
    <col min="8717" max="8717" width="15.5" style="120" bestFit="1" customWidth="1"/>
    <col min="8718" max="8718" width="15.625" style="120" bestFit="1" customWidth="1"/>
    <col min="8719" max="8960" width="9" style="120"/>
    <col min="8961" max="8961" width="3.75" style="120" customWidth="1"/>
    <col min="8962" max="8962" width="15.25" style="120" customWidth="1"/>
    <col min="8963" max="8963" width="8.5" style="120" customWidth="1"/>
    <col min="8964" max="8964" width="5.625" style="120" customWidth="1"/>
    <col min="8965" max="8965" width="12.625" style="120" customWidth="1"/>
    <col min="8966" max="8966" width="9.625" style="120" customWidth="1"/>
    <col min="8967" max="8967" width="5.625" style="120" customWidth="1"/>
    <col min="8968" max="8968" width="9.75" style="120" customWidth="1"/>
    <col min="8969" max="8969" width="14.625" style="120" customWidth="1"/>
    <col min="8970" max="8970" width="9.625" style="120" customWidth="1"/>
    <col min="8971" max="8971" width="8" style="120" customWidth="1"/>
    <col min="8972" max="8972" width="12.25" style="120" bestFit="1" customWidth="1"/>
    <col min="8973" max="8973" width="15.5" style="120" bestFit="1" customWidth="1"/>
    <col min="8974" max="8974" width="15.625" style="120" bestFit="1" customWidth="1"/>
    <col min="8975" max="9216" width="9" style="120"/>
    <col min="9217" max="9217" width="3.75" style="120" customWidth="1"/>
    <col min="9218" max="9218" width="15.25" style="120" customWidth="1"/>
    <col min="9219" max="9219" width="8.5" style="120" customWidth="1"/>
    <col min="9220" max="9220" width="5.625" style="120" customWidth="1"/>
    <col min="9221" max="9221" width="12.625" style="120" customWidth="1"/>
    <col min="9222" max="9222" width="9.625" style="120" customWidth="1"/>
    <col min="9223" max="9223" width="5.625" style="120" customWidth="1"/>
    <col min="9224" max="9224" width="9.75" style="120" customWidth="1"/>
    <col min="9225" max="9225" width="14.625" style="120" customWidth="1"/>
    <col min="9226" max="9226" width="9.625" style="120" customWidth="1"/>
    <col min="9227" max="9227" width="8" style="120" customWidth="1"/>
    <col min="9228" max="9228" width="12.25" style="120" bestFit="1" customWidth="1"/>
    <col min="9229" max="9229" width="15.5" style="120" bestFit="1" customWidth="1"/>
    <col min="9230" max="9230" width="15.625" style="120" bestFit="1" customWidth="1"/>
    <col min="9231" max="9472" width="9" style="120"/>
    <col min="9473" max="9473" width="3.75" style="120" customWidth="1"/>
    <col min="9474" max="9474" width="15.25" style="120" customWidth="1"/>
    <col min="9475" max="9475" width="8.5" style="120" customWidth="1"/>
    <col min="9476" max="9476" width="5.625" style="120" customWidth="1"/>
    <col min="9477" max="9477" width="12.625" style="120" customWidth="1"/>
    <col min="9478" max="9478" width="9.625" style="120" customWidth="1"/>
    <col min="9479" max="9479" width="5.625" style="120" customWidth="1"/>
    <col min="9480" max="9480" width="9.75" style="120" customWidth="1"/>
    <col min="9481" max="9481" width="14.625" style="120" customWidth="1"/>
    <col min="9482" max="9482" width="9.625" style="120" customWidth="1"/>
    <col min="9483" max="9483" width="8" style="120" customWidth="1"/>
    <col min="9484" max="9484" width="12.25" style="120" bestFit="1" customWidth="1"/>
    <col min="9485" max="9485" width="15.5" style="120" bestFit="1" customWidth="1"/>
    <col min="9486" max="9486" width="15.625" style="120" bestFit="1" customWidth="1"/>
    <col min="9487" max="9728" width="9" style="120"/>
    <col min="9729" max="9729" width="3.75" style="120" customWidth="1"/>
    <col min="9730" max="9730" width="15.25" style="120" customWidth="1"/>
    <col min="9731" max="9731" width="8.5" style="120" customWidth="1"/>
    <col min="9732" max="9732" width="5.625" style="120" customWidth="1"/>
    <col min="9733" max="9733" width="12.625" style="120" customWidth="1"/>
    <col min="9734" max="9734" width="9.625" style="120" customWidth="1"/>
    <col min="9735" max="9735" width="5.625" style="120" customWidth="1"/>
    <col min="9736" max="9736" width="9.75" style="120" customWidth="1"/>
    <col min="9737" max="9737" width="14.625" style="120" customWidth="1"/>
    <col min="9738" max="9738" width="9.625" style="120" customWidth="1"/>
    <col min="9739" max="9739" width="8" style="120" customWidth="1"/>
    <col min="9740" max="9740" width="12.25" style="120" bestFit="1" customWidth="1"/>
    <col min="9741" max="9741" width="15.5" style="120" bestFit="1" customWidth="1"/>
    <col min="9742" max="9742" width="15.625" style="120" bestFit="1" customWidth="1"/>
    <col min="9743" max="9984" width="9" style="120"/>
    <col min="9985" max="9985" width="3.75" style="120" customWidth="1"/>
    <col min="9986" max="9986" width="15.25" style="120" customWidth="1"/>
    <col min="9987" max="9987" width="8.5" style="120" customWidth="1"/>
    <col min="9988" max="9988" width="5.625" style="120" customWidth="1"/>
    <col min="9989" max="9989" width="12.625" style="120" customWidth="1"/>
    <col min="9990" max="9990" width="9.625" style="120" customWidth="1"/>
    <col min="9991" max="9991" width="5.625" style="120" customWidth="1"/>
    <col min="9992" max="9992" width="9.75" style="120" customWidth="1"/>
    <col min="9993" max="9993" width="14.625" style="120" customWidth="1"/>
    <col min="9994" max="9994" width="9.625" style="120" customWidth="1"/>
    <col min="9995" max="9995" width="8" style="120" customWidth="1"/>
    <col min="9996" max="9996" width="12.25" style="120" bestFit="1" customWidth="1"/>
    <col min="9997" max="9997" width="15.5" style="120" bestFit="1" customWidth="1"/>
    <col min="9998" max="9998" width="15.625" style="120" bestFit="1" customWidth="1"/>
    <col min="9999" max="10240" width="9" style="120"/>
    <col min="10241" max="10241" width="3.75" style="120" customWidth="1"/>
    <col min="10242" max="10242" width="15.25" style="120" customWidth="1"/>
    <col min="10243" max="10243" width="8.5" style="120" customWidth="1"/>
    <col min="10244" max="10244" width="5.625" style="120" customWidth="1"/>
    <col min="10245" max="10245" width="12.625" style="120" customWidth="1"/>
    <col min="10246" max="10246" width="9.625" style="120" customWidth="1"/>
    <col min="10247" max="10247" width="5.625" style="120" customWidth="1"/>
    <col min="10248" max="10248" width="9.75" style="120" customWidth="1"/>
    <col min="10249" max="10249" width="14.625" style="120" customWidth="1"/>
    <col min="10250" max="10250" width="9.625" style="120" customWidth="1"/>
    <col min="10251" max="10251" width="8" style="120" customWidth="1"/>
    <col min="10252" max="10252" width="12.25" style="120" bestFit="1" customWidth="1"/>
    <col min="10253" max="10253" width="15.5" style="120" bestFit="1" customWidth="1"/>
    <col min="10254" max="10254" width="15.625" style="120" bestFit="1" customWidth="1"/>
    <col min="10255" max="10496" width="9" style="120"/>
    <col min="10497" max="10497" width="3.75" style="120" customWidth="1"/>
    <col min="10498" max="10498" width="15.25" style="120" customWidth="1"/>
    <col min="10499" max="10499" width="8.5" style="120" customWidth="1"/>
    <col min="10500" max="10500" width="5.625" style="120" customWidth="1"/>
    <col min="10501" max="10501" width="12.625" style="120" customWidth="1"/>
    <col min="10502" max="10502" width="9.625" style="120" customWidth="1"/>
    <col min="10503" max="10503" width="5.625" style="120" customWidth="1"/>
    <col min="10504" max="10504" width="9.75" style="120" customWidth="1"/>
    <col min="10505" max="10505" width="14.625" style="120" customWidth="1"/>
    <col min="10506" max="10506" width="9.625" style="120" customWidth="1"/>
    <col min="10507" max="10507" width="8" style="120" customWidth="1"/>
    <col min="10508" max="10508" width="12.25" style="120" bestFit="1" customWidth="1"/>
    <col min="10509" max="10509" width="15.5" style="120" bestFit="1" customWidth="1"/>
    <col min="10510" max="10510" width="15.625" style="120" bestFit="1" customWidth="1"/>
    <col min="10511" max="10752" width="9" style="120"/>
    <col min="10753" max="10753" width="3.75" style="120" customWidth="1"/>
    <col min="10754" max="10754" width="15.25" style="120" customWidth="1"/>
    <col min="10755" max="10755" width="8.5" style="120" customWidth="1"/>
    <col min="10756" max="10756" width="5.625" style="120" customWidth="1"/>
    <col min="10757" max="10757" width="12.625" style="120" customWidth="1"/>
    <col min="10758" max="10758" width="9.625" style="120" customWidth="1"/>
    <col min="10759" max="10759" width="5.625" style="120" customWidth="1"/>
    <col min="10760" max="10760" width="9.75" style="120" customWidth="1"/>
    <col min="10761" max="10761" width="14.625" style="120" customWidth="1"/>
    <col min="10762" max="10762" width="9.625" style="120" customWidth="1"/>
    <col min="10763" max="10763" width="8" style="120" customWidth="1"/>
    <col min="10764" max="10764" width="12.25" style="120" bestFit="1" customWidth="1"/>
    <col min="10765" max="10765" width="15.5" style="120" bestFit="1" customWidth="1"/>
    <col min="10766" max="10766" width="15.625" style="120" bestFit="1" customWidth="1"/>
    <col min="10767" max="11008" width="9" style="120"/>
    <col min="11009" max="11009" width="3.75" style="120" customWidth="1"/>
    <col min="11010" max="11010" width="15.25" style="120" customWidth="1"/>
    <col min="11011" max="11011" width="8.5" style="120" customWidth="1"/>
    <col min="11012" max="11012" width="5.625" style="120" customWidth="1"/>
    <col min="11013" max="11013" width="12.625" style="120" customWidth="1"/>
    <col min="11014" max="11014" width="9.625" style="120" customWidth="1"/>
    <col min="11015" max="11015" width="5.625" style="120" customWidth="1"/>
    <col min="11016" max="11016" width="9.75" style="120" customWidth="1"/>
    <col min="11017" max="11017" width="14.625" style="120" customWidth="1"/>
    <col min="11018" max="11018" width="9.625" style="120" customWidth="1"/>
    <col min="11019" max="11019" width="8" style="120" customWidth="1"/>
    <col min="11020" max="11020" width="12.25" style="120" bestFit="1" customWidth="1"/>
    <col min="11021" max="11021" width="15.5" style="120" bestFit="1" customWidth="1"/>
    <col min="11022" max="11022" width="15.625" style="120" bestFit="1" customWidth="1"/>
    <col min="11023" max="11264" width="9" style="120"/>
    <col min="11265" max="11265" width="3.75" style="120" customWidth="1"/>
    <col min="11266" max="11266" width="15.25" style="120" customWidth="1"/>
    <col min="11267" max="11267" width="8.5" style="120" customWidth="1"/>
    <col min="11268" max="11268" width="5.625" style="120" customWidth="1"/>
    <col min="11269" max="11269" width="12.625" style="120" customWidth="1"/>
    <col min="11270" max="11270" width="9.625" style="120" customWidth="1"/>
    <col min="11271" max="11271" width="5.625" style="120" customWidth="1"/>
    <col min="11272" max="11272" width="9.75" style="120" customWidth="1"/>
    <col min="11273" max="11273" width="14.625" style="120" customWidth="1"/>
    <col min="11274" max="11274" width="9.625" style="120" customWidth="1"/>
    <col min="11275" max="11275" width="8" style="120" customWidth="1"/>
    <col min="11276" max="11276" width="12.25" style="120" bestFit="1" customWidth="1"/>
    <col min="11277" max="11277" width="15.5" style="120" bestFit="1" customWidth="1"/>
    <col min="11278" max="11278" width="15.625" style="120" bestFit="1" customWidth="1"/>
    <col min="11279" max="11520" width="9" style="120"/>
    <col min="11521" max="11521" width="3.75" style="120" customWidth="1"/>
    <col min="11522" max="11522" width="15.25" style="120" customWidth="1"/>
    <col min="11523" max="11523" width="8.5" style="120" customWidth="1"/>
    <col min="11524" max="11524" width="5.625" style="120" customWidth="1"/>
    <col min="11525" max="11525" width="12.625" style="120" customWidth="1"/>
    <col min="11526" max="11526" width="9.625" style="120" customWidth="1"/>
    <col min="11527" max="11527" width="5.625" style="120" customWidth="1"/>
    <col min="11528" max="11528" width="9.75" style="120" customWidth="1"/>
    <col min="11529" max="11529" width="14.625" style="120" customWidth="1"/>
    <col min="11530" max="11530" width="9.625" style="120" customWidth="1"/>
    <col min="11531" max="11531" width="8" style="120" customWidth="1"/>
    <col min="11532" max="11532" width="12.25" style="120" bestFit="1" customWidth="1"/>
    <col min="11533" max="11533" width="15.5" style="120" bestFit="1" customWidth="1"/>
    <col min="11534" max="11534" width="15.625" style="120" bestFit="1" customWidth="1"/>
    <col min="11535" max="11776" width="9" style="120"/>
    <col min="11777" max="11777" width="3.75" style="120" customWidth="1"/>
    <col min="11778" max="11778" width="15.25" style="120" customWidth="1"/>
    <col min="11779" max="11779" width="8.5" style="120" customWidth="1"/>
    <col min="11780" max="11780" width="5.625" style="120" customWidth="1"/>
    <col min="11781" max="11781" width="12.625" style="120" customWidth="1"/>
    <col min="11782" max="11782" width="9.625" style="120" customWidth="1"/>
    <col min="11783" max="11783" width="5.625" style="120" customWidth="1"/>
    <col min="11784" max="11784" width="9.75" style="120" customWidth="1"/>
    <col min="11785" max="11785" width="14.625" style="120" customWidth="1"/>
    <col min="11786" max="11786" width="9.625" style="120" customWidth="1"/>
    <col min="11787" max="11787" width="8" style="120" customWidth="1"/>
    <col min="11788" max="11788" width="12.25" style="120" bestFit="1" customWidth="1"/>
    <col min="11789" max="11789" width="15.5" style="120" bestFit="1" customWidth="1"/>
    <col min="11790" max="11790" width="15.625" style="120" bestFit="1" customWidth="1"/>
    <col min="11791" max="12032" width="9" style="120"/>
    <col min="12033" max="12033" width="3.75" style="120" customWidth="1"/>
    <col min="12034" max="12034" width="15.25" style="120" customWidth="1"/>
    <col min="12035" max="12035" width="8.5" style="120" customWidth="1"/>
    <col min="12036" max="12036" width="5.625" style="120" customWidth="1"/>
    <col min="12037" max="12037" width="12.625" style="120" customWidth="1"/>
    <col min="12038" max="12038" width="9.625" style="120" customWidth="1"/>
    <col min="12039" max="12039" width="5.625" style="120" customWidth="1"/>
    <col min="12040" max="12040" width="9.75" style="120" customWidth="1"/>
    <col min="12041" max="12041" width="14.625" style="120" customWidth="1"/>
    <col min="12042" max="12042" width="9.625" style="120" customWidth="1"/>
    <col min="12043" max="12043" width="8" style="120" customWidth="1"/>
    <col min="12044" max="12044" width="12.25" style="120" bestFit="1" customWidth="1"/>
    <col min="12045" max="12045" width="15.5" style="120" bestFit="1" customWidth="1"/>
    <col min="12046" max="12046" width="15.625" style="120" bestFit="1" customWidth="1"/>
    <col min="12047" max="12288" width="9" style="120"/>
    <col min="12289" max="12289" width="3.75" style="120" customWidth="1"/>
    <col min="12290" max="12290" width="15.25" style="120" customWidth="1"/>
    <col min="12291" max="12291" width="8.5" style="120" customWidth="1"/>
    <col min="12292" max="12292" width="5.625" style="120" customWidth="1"/>
    <col min="12293" max="12293" width="12.625" style="120" customWidth="1"/>
    <col min="12294" max="12294" width="9.625" style="120" customWidth="1"/>
    <col min="12295" max="12295" width="5.625" style="120" customWidth="1"/>
    <col min="12296" max="12296" width="9.75" style="120" customWidth="1"/>
    <col min="12297" max="12297" width="14.625" style="120" customWidth="1"/>
    <col min="12298" max="12298" width="9.625" style="120" customWidth="1"/>
    <col min="12299" max="12299" width="8" style="120" customWidth="1"/>
    <col min="12300" max="12300" width="12.25" style="120" bestFit="1" customWidth="1"/>
    <col min="12301" max="12301" width="15.5" style="120" bestFit="1" customWidth="1"/>
    <col min="12302" max="12302" width="15.625" style="120" bestFit="1" customWidth="1"/>
    <col min="12303" max="12544" width="9" style="120"/>
    <col min="12545" max="12545" width="3.75" style="120" customWidth="1"/>
    <col min="12546" max="12546" width="15.25" style="120" customWidth="1"/>
    <col min="12547" max="12547" width="8.5" style="120" customWidth="1"/>
    <col min="12548" max="12548" width="5.625" style="120" customWidth="1"/>
    <col min="12549" max="12549" width="12.625" style="120" customWidth="1"/>
    <col min="12550" max="12550" width="9.625" style="120" customWidth="1"/>
    <col min="12551" max="12551" width="5.625" style="120" customWidth="1"/>
    <col min="12552" max="12552" width="9.75" style="120" customWidth="1"/>
    <col min="12553" max="12553" width="14.625" style="120" customWidth="1"/>
    <col min="12554" max="12554" width="9.625" style="120" customWidth="1"/>
    <col min="12555" max="12555" width="8" style="120" customWidth="1"/>
    <col min="12556" max="12556" width="12.25" style="120" bestFit="1" customWidth="1"/>
    <col min="12557" max="12557" width="15.5" style="120" bestFit="1" customWidth="1"/>
    <col min="12558" max="12558" width="15.625" style="120" bestFit="1" customWidth="1"/>
    <col min="12559" max="12800" width="9" style="120"/>
    <col min="12801" max="12801" width="3.75" style="120" customWidth="1"/>
    <col min="12802" max="12802" width="15.25" style="120" customWidth="1"/>
    <col min="12803" max="12803" width="8.5" style="120" customWidth="1"/>
    <col min="12804" max="12804" width="5.625" style="120" customWidth="1"/>
    <col min="12805" max="12805" width="12.625" style="120" customWidth="1"/>
    <col min="12806" max="12806" width="9.625" style="120" customWidth="1"/>
    <col min="12807" max="12807" width="5.625" style="120" customWidth="1"/>
    <col min="12808" max="12808" width="9.75" style="120" customWidth="1"/>
    <col min="12809" max="12809" width="14.625" style="120" customWidth="1"/>
    <col min="12810" max="12810" width="9.625" style="120" customWidth="1"/>
    <col min="12811" max="12811" width="8" style="120" customWidth="1"/>
    <col min="12812" max="12812" width="12.25" style="120" bestFit="1" customWidth="1"/>
    <col min="12813" max="12813" width="15.5" style="120" bestFit="1" customWidth="1"/>
    <col min="12814" max="12814" width="15.625" style="120" bestFit="1" customWidth="1"/>
    <col min="12815" max="13056" width="9" style="120"/>
    <col min="13057" max="13057" width="3.75" style="120" customWidth="1"/>
    <col min="13058" max="13058" width="15.25" style="120" customWidth="1"/>
    <col min="13059" max="13059" width="8.5" style="120" customWidth="1"/>
    <col min="13060" max="13060" width="5.625" style="120" customWidth="1"/>
    <col min="13061" max="13061" width="12.625" style="120" customWidth="1"/>
    <col min="13062" max="13062" width="9.625" style="120" customWidth="1"/>
    <col min="13063" max="13063" width="5.625" style="120" customWidth="1"/>
    <col min="13064" max="13064" width="9.75" style="120" customWidth="1"/>
    <col min="13065" max="13065" width="14.625" style="120" customWidth="1"/>
    <col min="13066" max="13066" width="9.625" style="120" customWidth="1"/>
    <col min="13067" max="13067" width="8" style="120" customWidth="1"/>
    <col min="13068" max="13068" width="12.25" style="120" bestFit="1" customWidth="1"/>
    <col min="13069" max="13069" width="15.5" style="120" bestFit="1" customWidth="1"/>
    <col min="13070" max="13070" width="15.625" style="120" bestFit="1" customWidth="1"/>
    <col min="13071" max="13312" width="9" style="120"/>
    <col min="13313" max="13313" width="3.75" style="120" customWidth="1"/>
    <col min="13314" max="13314" width="15.25" style="120" customWidth="1"/>
    <col min="13315" max="13315" width="8.5" style="120" customWidth="1"/>
    <col min="13316" max="13316" width="5.625" style="120" customWidth="1"/>
    <col min="13317" max="13317" width="12.625" style="120" customWidth="1"/>
    <col min="13318" max="13318" width="9.625" style="120" customWidth="1"/>
    <col min="13319" max="13319" width="5.625" style="120" customWidth="1"/>
    <col min="13320" max="13320" width="9.75" style="120" customWidth="1"/>
    <col min="13321" max="13321" width="14.625" style="120" customWidth="1"/>
    <col min="13322" max="13322" width="9.625" style="120" customWidth="1"/>
    <col min="13323" max="13323" width="8" style="120" customWidth="1"/>
    <col min="13324" max="13324" width="12.25" style="120" bestFit="1" customWidth="1"/>
    <col min="13325" max="13325" width="15.5" style="120" bestFit="1" customWidth="1"/>
    <col min="13326" max="13326" width="15.625" style="120" bestFit="1" customWidth="1"/>
    <col min="13327" max="13568" width="9" style="120"/>
    <col min="13569" max="13569" width="3.75" style="120" customWidth="1"/>
    <col min="13570" max="13570" width="15.25" style="120" customWidth="1"/>
    <col min="13571" max="13571" width="8.5" style="120" customWidth="1"/>
    <col min="13572" max="13572" width="5.625" style="120" customWidth="1"/>
    <col min="13573" max="13573" width="12.625" style="120" customWidth="1"/>
    <col min="13574" max="13574" width="9.625" style="120" customWidth="1"/>
    <col min="13575" max="13575" width="5.625" style="120" customWidth="1"/>
    <col min="13576" max="13576" width="9.75" style="120" customWidth="1"/>
    <col min="13577" max="13577" width="14.625" style="120" customWidth="1"/>
    <col min="13578" max="13578" width="9.625" style="120" customWidth="1"/>
    <col min="13579" max="13579" width="8" style="120" customWidth="1"/>
    <col min="13580" max="13580" width="12.25" style="120" bestFit="1" customWidth="1"/>
    <col min="13581" max="13581" width="15.5" style="120" bestFit="1" customWidth="1"/>
    <col min="13582" max="13582" width="15.625" style="120" bestFit="1" customWidth="1"/>
    <col min="13583" max="13824" width="9" style="120"/>
    <col min="13825" max="13825" width="3.75" style="120" customWidth="1"/>
    <col min="13826" max="13826" width="15.25" style="120" customWidth="1"/>
    <col min="13827" max="13827" width="8.5" style="120" customWidth="1"/>
    <col min="13828" max="13828" width="5.625" style="120" customWidth="1"/>
    <col min="13829" max="13829" width="12.625" style="120" customWidth="1"/>
    <col min="13830" max="13830" width="9.625" style="120" customWidth="1"/>
    <col min="13831" max="13831" width="5.625" style="120" customWidth="1"/>
    <col min="13832" max="13832" width="9.75" style="120" customWidth="1"/>
    <col min="13833" max="13833" width="14.625" style="120" customWidth="1"/>
    <col min="13834" max="13834" width="9.625" style="120" customWidth="1"/>
    <col min="13835" max="13835" width="8" style="120" customWidth="1"/>
    <col min="13836" max="13836" width="12.25" style="120" bestFit="1" customWidth="1"/>
    <col min="13837" max="13837" width="15.5" style="120" bestFit="1" customWidth="1"/>
    <col min="13838" max="13838" width="15.625" style="120" bestFit="1" customWidth="1"/>
    <col min="13839" max="14080" width="9" style="120"/>
    <col min="14081" max="14081" width="3.75" style="120" customWidth="1"/>
    <col min="14082" max="14082" width="15.25" style="120" customWidth="1"/>
    <col min="14083" max="14083" width="8.5" style="120" customWidth="1"/>
    <col min="14084" max="14084" width="5.625" style="120" customWidth="1"/>
    <col min="14085" max="14085" width="12.625" style="120" customWidth="1"/>
    <col min="14086" max="14086" width="9.625" style="120" customWidth="1"/>
    <col min="14087" max="14087" width="5.625" style="120" customWidth="1"/>
    <col min="14088" max="14088" width="9.75" style="120" customWidth="1"/>
    <col min="14089" max="14089" width="14.625" style="120" customWidth="1"/>
    <col min="14090" max="14090" width="9.625" style="120" customWidth="1"/>
    <col min="14091" max="14091" width="8" style="120" customWidth="1"/>
    <col min="14092" max="14092" width="12.25" style="120" bestFit="1" customWidth="1"/>
    <col min="14093" max="14093" width="15.5" style="120" bestFit="1" customWidth="1"/>
    <col min="14094" max="14094" width="15.625" style="120" bestFit="1" customWidth="1"/>
    <col min="14095" max="14336" width="9" style="120"/>
    <col min="14337" max="14337" width="3.75" style="120" customWidth="1"/>
    <col min="14338" max="14338" width="15.25" style="120" customWidth="1"/>
    <col min="14339" max="14339" width="8.5" style="120" customWidth="1"/>
    <col min="14340" max="14340" width="5.625" style="120" customWidth="1"/>
    <col min="14341" max="14341" width="12.625" style="120" customWidth="1"/>
    <col min="14342" max="14342" width="9.625" style="120" customWidth="1"/>
    <col min="14343" max="14343" width="5.625" style="120" customWidth="1"/>
    <col min="14344" max="14344" width="9.75" style="120" customWidth="1"/>
    <col min="14345" max="14345" width="14.625" style="120" customWidth="1"/>
    <col min="14346" max="14346" width="9.625" style="120" customWidth="1"/>
    <col min="14347" max="14347" width="8" style="120" customWidth="1"/>
    <col min="14348" max="14348" width="12.25" style="120" bestFit="1" customWidth="1"/>
    <col min="14349" max="14349" width="15.5" style="120" bestFit="1" customWidth="1"/>
    <col min="14350" max="14350" width="15.625" style="120" bestFit="1" customWidth="1"/>
    <col min="14351" max="14592" width="9" style="120"/>
    <col min="14593" max="14593" width="3.75" style="120" customWidth="1"/>
    <col min="14594" max="14594" width="15.25" style="120" customWidth="1"/>
    <col min="14595" max="14595" width="8.5" style="120" customWidth="1"/>
    <col min="14596" max="14596" width="5.625" style="120" customWidth="1"/>
    <col min="14597" max="14597" width="12.625" style="120" customWidth="1"/>
    <col min="14598" max="14598" width="9.625" style="120" customWidth="1"/>
    <col min="14599" max="14599" width="5.625" style="120" customWidth="1"/>
    <col min="14600" max="14600" width="9.75" style="120" customWidth="1"/>
    <col min="14601" max="14601" width="14.625" style="120" customWidth="1"/>
    <col min="14602" max="14602" width="9.625" style="120" customWidth="1"/>
    <col min="14603" max="14603" width="8" style="120" customWidth="1"/>
    <col min="14604" max="14604" width="12.25" style="120" bestFit="1" customWidth="1"/>
    <col min="14605" max="14605" width="15.5" style="120" bestFit="1" customWidth="1"/>
    <col min="14606" max="14606" width="15.625" style="120" bestFit="1" customWidth="1"/>
    <col min="14607" max="14848" width="9" style="120"/>
    <col min="14849" max="14849" width="3.75" style="120" customWidth="1"/>
    <col min="14850" max="14850" width="15.25" style="120" customWidth="1"/>
    <col min="14851" max="14851" width="8.5" style="120" customWidth="1"/>
    <col min="14852" max="14852" width="5.625" style="120" customWidth="1"/>
    <col min="14853" max="14853" width="12.625" style="120" customWidth="1"/>
    <col min="14854" max="14854" width="9.625" style="120" customWidth="1"/>
    <col min="14855" max="14855" width="5.625" style="120" customWidth="1"/>
    <col min="14856" max="14856" width="9.75" style="120" customWidth="1"/>
    <col min="14857" max="14857" width="14.625" style="120" customWidth="1"/>
    <col min="14858" max="14858" width="9.625" style="120" customWidth="1"/>
    <col min="14859" max="14859" width="8" style="120" customWidth="1"/>
    <col min="14860" max="14860" width="12.25" style="120" bestFit="1" customWidth="1"/>
    <col min="14861" max="14861" width="15.5" style="120" bestFit="1" customWidth="1"/>
    <col min="14862" max="14862" width="15.625" style="120" bestFit="1" customWidth="1"/>
    <col min="14863" max="15104" width="9" style="120"/>
    <col min="15105" max="15105" width="3.75" style="120" customWidth="1"/>
    <col min="15106" max="15106" width="15.25" style="120" customWidth="1"/>
    <col min="15107" max="15107" width="8.5" style="120" customWidth="1"/>
    <col min="15108" max="15108" width="5.625" style="120" customWidth="1"/>
    <col min="15109" max="15109" width="12.625" style="120" customWidth="1"/>
    <col min="15110" max="15110" width="9.625" style="120" customWidth="1"/>
    <col min="15111" max="15111" width="5.625" style="120" customWidth="1"/>
    <col min="15112" max="15112" width="9.75" style="120" customWidth="1"/>
    <col min="15113" max="15113" width="14.625" style="120" customWidth="1"/>
    <col min="15114" max="15114" width="9.625" style="120" customWidth="1"/>
    <col min="15115" max="15115" width="8" style="120" customWidth="1"/>
    <col min="15116" max="15116" width="12.25" style="120" bestFit="1" customWidth="1"/>
    <col min="15117" max="15117" width="15.5" style="120" bestFit="1" customWidth="1"/>
    <col min="15118" max="15118" width="15.625" style="120" bestFit="1" customWidth="1"/>
    <col min="15119" max="15360" width="9" style="120"/>
    <col min="15361" max="15361" width="3.75" style="120" customWidth="1"/>
    <col min="15362" max="15362" width="15.25" style="120" customWidth="1"/>
    <col min="15363" max="15363" width="8.5" style="120" customWidth="1"/>
    <col min="15364" max="15364" width="5.625" style="120" customWidth="1"/>
    <col min="15365" max="15365" width="12.625" style="120" customWidth="1"/>
    <col min="15366" max="15366" width="9.625" style="120" customWidth="1"/>
    <col min="15367" max="15367" width="5.625" style="120" customWidth="1"/>
    <col min="15368" max="15368" width="9.75" style="120" customWidth="1"/>
    <col min="15369" max="15369" width="14.625" style="120" customWidth="1"/>
    <col min="15370" max="15370" width="9.625" style="120" customWidth="1"/>
    <col min="15371" max="15371" width="8" style="120" customWidth="1"/>
    <col min="15372" max="15372" width="12.25" style="120" bestFit="1" customWidth="1"/>
    <col min="15373" max="15373" width="15.5" style="120" bestFit="1" customWidth="1"/>
    <col min="15374" max="15374" width="15.625" style="120" bestFit="1" customWidth="1"/>
    <col min="15375" max="15616" width="9" style="120"/>
    <col min="15617" max="15617" width="3.75" style="120" customWidth="1"/>
    <col min="15618" max="15618" width="15.25" style="120" customWidth="1"/>
    <col min="15619" max="15619" width="8.5" style="120" customWidth="1"/>
    <col min="15620" max="15620" width="5.625" style="120" customWidth="1"/>
    <col min="15621" max="15621" width="12.625" style="120" customWidth="1"/>
    <col min="15622" max="15622" width="9.625" style="120" customWidth="1"/>
    <col min="15623" max="15623" width="5.625" style="120" customWidth="1"/>
    <col min="15624" max="15624" width="9.75" style="120" customWidth="1"/>
    <col min="15625" max="15625" width="14.625" style="120" customWidth="1"/>
    <col min="15626" max="15626" width="9.625" style="120" customWidth="1"/>
    <col min="15627" max="15627" width="8" style="120" customWidth="1"/>
    <col min="15628" max="15628" width="12.25" style="120" bestFit="1" customWidth="1"/>
    <col min="15629" max="15629" width="15.5" style="120" bestFit="1" customWidth="1"/>
    <col min="15630" max="15630" width="15.625" style="120" bestFit="1" customWidth="1"/>
    <col min="15631" max="15872" width="9" style="120"/>
    <col min="15873" max="15873" width="3.75" style="120" customWidth="1"/>
    <col min="15874" max="15874" width="15.25" style="120" customWidth="1"/>
    <col min="15875" max="15875" width="8.5" style="120" customWidth="1"/>
    <col min="15876" max="15876" width="5.625" style="120" customWidth="1"/>
    <col min="15877" max="15877" width="12.625" style="120" customWidth="1"/>
    <col min="15878" max="15878" width="9.625" style="120" customWidth="1"/>
    <col min="15879" max="15879" width="5.625" style="120" customWidth="1"/>
    <col min="15880" max="15880" width="9.75" style="120" customWidth="1"/>
    <col min="15881" max="15881" width="14.625" style="120" customWidth="1"/>
    <col min="15882" max="15882" width="9.625" style="120" customWidth="1"/>
    <col min="15883" max="15883" width="8" style="120" customWidth="1"/>
    <col min="15884" max="15884" width="12.25" style="120" bestFit="1" customWidth="1"/>
    <col min="15885" max="15885" width="15.5" style="120" bestFit="1" customWidth="1"/>
    <col min="15886" max="15886" width="15.625" style="120" bestFit="1" customWidth="1"/>
    <col min="15887" max="16128" width="9" style="120"/>
    <col min="16129" max="16129" width="3.75" style="120" customWidth="1"/>
    <col min="16130" max="16130" width="15.25" style="120" customWidth="1"/>
    <col min="16131" max="16131" width="8.5" style="120" customWidth="1"/>
    <col min="16132" max="16132" width="5.625" style="120" customWidth="1"/>
    <col min="16133" max="16133" width="12.625" style="120" customWidth="1"/>
    <col min="16134" max="16134" width="9.625" style="120" customWidth="1"/>
    <col min="16135" max="16135" width="5.625" style="120" customWidth="1"/>
    <col min="16136" max="16136" width="9.75" style="120" customWidth="1"/>
    <col min="16137" max="16137" width="14.625" style="120" customWidth="1"/>
    <col min="16138" max="16138" width="9.625" style="120" customWidth="1"/>
    <col min="16139" max="16139" width="8" style="120" customWidth="1"/>
    <col min="16140" max="16140" width="12.25" style="120" bestFit="1" customWidth="1"/>
    <col min="16141" max="16141" width="15.5" style="120" bestFit="1" customWidth="1"/>
    <col min="16142" max="16142" width="15.625" style="120" bestFit="1" customWidth="1"/>
    <col min="16143" max="16384" width="9" style="120"/>
  </cols>
  <sheetData>
    <row r="1" spans="1:14" ht="30" customHeight="1">
      <c r="A1" s="506" t="s">
        <v>289</v>
      </c>
      <c r="B1" s="506"/>
      <c r="C1" s="506"/>
      <c r="D1" s="506"/>
      <c r="E1" s="506"/>
      <c r="F1" s="506"/>
      <c r="G1" s="506"/>
      <c r="H1" s="506"/>
      <c r="I1" s="506"/>
      <c r="J1" s="506"/>
      <c r="K1" s="506"/>
      <c r="L1" s="119"/>
      <c r="M1" s="119"/>
      <c r="N1" s="119"/>
    </row>
    <row r="2" spans="1:14" ht="30" customHeight="1">
      <c r="A2" s="506" t="s">
        <v>290</v>
      </c>
      <c r="B2" s="506"/>
      <c r="C2" s="506"/>
      <c r="D2" s="506"/>
      <c r="E2" s="506"/>
      <c r="F2" s="506"/>
      <c r="G2" s="506"/>
      <c r="H2" s="506"/>
      <c r="I2" s="506"/>
      <c r="J2" s="506"/>
      <c r="K2" s="506"/>
      <c r="L2" s="119"/>
      <c r="M2" s="119"/>
      <c r="N2" s="119"/>
    </row>
    <row r="3" spans="1:14" ht="19.5" customHeight="1">
      <c r="A3" s="507" t="s">
        <v>291</v>
      </c>
      <c r="B3" s="507"/>
      <c r="C3" s="507"/>
      <c r="D3" s="507"/>
      <c r="E3" s="507"/>
      <c r="F3" s="507"/>
      <c r="G3" s="507"/>
      <c r="H3" s="507"/>
      <c r="I3" s="507"/>
      <c r="J3" s="507"/>
      <c r="K3" s="507"/>
      <c r="L3" s="119"/>
      <c r="M3" s="119"/>
      <c r="N3" s="119"/>
    </row>
    <row r="4" spans="1:14" ht="19.5" customHeight="1">
      <c r="A4" s="508" t="s">
        <v>292</v>
      </c>
      <c r="B4" s="508"/>
      <c r="C4" s="508"/>
      <c r="D4" s="508"/>
      <c r="E4" s="508"/>
      <c r="F4" s="508"/>
      <c r="G4" s="508"/>
      <c r="H4" s="508"/>
      <c r="I4" s="508"/>
      <c r="J4" s="508"/>
      <c r="K4" s="508"/>
      <c r="L4" s="119"/>
      <c r="M4" s="119"/>
      <c r="N4" s="119"/>
    </row>
    <row r="5" spans="1:14" s="124" customFormat="1" ht="21" customHeight="1">
      <c r="A5" s="121" t="s">
        <v>293</v>
      </c>
      <c r="B5" s="122" t="s">
        <v>294</v>
      </c>
      <c r="C5" s="509" t="s">
        <v>295</v>
      </c>
      <c r="D5" s="510"/>
      <c r="E5" s="511"/>
      <c r="F5" s="509" t="s">
        <v>296</v>
      </c>
      <c r="G5" s="510"/>
      <c r="H5" s="511"/>
      <c r="I5" s="123" t="s">
        <v>297</v>
      </c>
      <c r="J5" s="512" t="s">
        <v>298</v>
      </c>
      <c r="K5" s="513"/>
    </row>
    <row r="6" spans="1:14" s="124" customFormat="1" ht="19.5" customHeight="1">
      <c r="A6" s="521">
        <v>1</v>
      </c>
      <c r="B6" s="524" t="s">
        <v>299</v>
      </c>
      <c r="C6" s="527">
        <v>1111111</v>
      </c>
      <c r="D6" s="528"/>
      <c r="E6" s="529"/>
      <c r="F6" s="530" t="s">
        <v>300</v>
      </c>
      <c r="G6" s="531"/>
      <c r="H6" s="532"/>
      <c r="I6" s="536">
        <v>43174</v>
      </c>
      <c r="J6" s="514">
        <v>120000</v>
      </c>
      <c r="K6" s="515"/>
    </row>
    <row r="7" spans="1:14" s="124" customFormat="1" ht="30" customHeight="1">
      <c r="A7" s="522"/>
      <c r="B7" s="525"/>
      <c r="C7" s="447" t="s">
        <v>301</v>
      </c>
      <c r="D7" s="518"/>
      <c r="E7" s="448"/>
      <c r="F7" s="533"/>
      <c r="G7" s="534"/>
      <c r="H7" s="535"/>
      <c r="I7" s="537"/>
      <c r="J7" s="516"/>
      <c r="K7" s="517"/>
    </row>
    <row r="8" spans="1:14" s="124" customFormat="1" ht="20.100000000000001" customHeight="1">
      <c r="A8" s="523"/>
      <c r="B8" s="526"/>
      <c r="C8" s="125" t="s">
        <v>302</v>
      </c>
      <c r="D8" s="126" t="s">
        <v>265</v>
      </c>
      <c r="E8" s="127"/>
      <c r="F8" s="128" t="s">
        <v>303</v>
      </c>
      <c r="G8" s="126" t="s">
        <v>265</v>
      </c>
      <c r="H8" s="127"/>
      <c r="I8" s="126"/>
      <c r="J8" s="519"/>
      <c r="K8" s="520"/>
    </row>
    <row r="9" spans="1:14" s="124" customFormat="1" ht="19.5" customHeight="1">
      <c r="A9" s="521">
        <v>2</v>
      </c>
      <c r="B9" s="524"/>
      <c r="C9" s="527"/>
      <c r="D9" s="528"/>
      <c r="E9" s="529"/>
      <c r="F9" s="530"/>
      <c r="G9" s="531"/>
      <c r="H9" s="532"/>
      <c r="I9" s="536"/>
      <c r="J9" s="514"/>
      <c r="K9" s="515"/>
    </row>
    <row r="10" spans="1:14" s="124" customFormat="1" ht="30" customHeight="1">
      <c r="A10" s="522"/>
      <c r="B10" s="525"/>
      <c r="C10" s="447"/>
      <c r="D10" s="518"/>
      <c r="E10" s="448"/>
      <c r="F10" s="533"/>
      <c r="G10" s="534"/>
      <c r="H10" s="535"/>
      <c r="I10" s="537"/>
      <c r="J10" s="516"/>
      <c r="K10" s="517"/>
    </row>
    <row r="11" spans="1:14" s="124" customFormat="1" ht="19.5" customHeight="1">
      <c r="A11" s="523"/>
      <c r="B11" s="526"/>
      <c r="C11" s="125" t="s">
        <v>302</v>
      </c>
      <c r="D11" s="126"/>
      <c r="E11" s="127"/>
      <c r="F11" s="128" t="s">
        <v>303</v>
      </c>
      <c r="G11" s="126"/>
      <c r="H11" s="127"/>
      <c r="I11" s="126"/>
      <c r="J11" s="519"/>
      <c r="K11" s="520"/>
    </row>
    <row r="12" spans="1:14" s="124" customFormat="1" ht="19.5" customHeight="1">
      <c r="A12" s="521">
        <v>3</v>
      </c>
      <c r="B12" s="524"/>
      <c r="C12" s="527"/>
      <c r="D12" s="528"/>
      <c r="E12" s="529"/>
      <c r="F12" s="530"/>
      <c r="G12" s="531"/>
      <c r="H12" s="532"/>
      <c r="I12" s="536"/>
      <c r="J12" s="514"/>
      <c r="K12" s="515"/>
    </row>
    <row r="13" spans="1:14" s="124" customFormat="1" ht="30" customHeight="1">
      <c r="A13" s="522"/>
      <c r="B13" s="525"/>
      <c r="C13" s="447"/>
      <c r="D13" s="518"/>
      <c r="E13" s="448"/>
      <c r="F13" s="533"/>
      <c r="G13" s="534"/>
      <c r="H13" s="535"/>
      <c r="I13" s="537"/>
      <c r="J13" s="516"/>
      <c r="K13" s="517"/>
    </row>
    <row r="14" spans="1:14" s="124" customFormat="1" ht="19.5" customHeight="1">
      <c r="A14" s="523"/>
      <c r="B14" s="526"/>
      <c r="C14" s="125" t="s">
        <v>302</v>
      </c>
      <c r="D14" s="126"/>
      <c r="E14" s="127"/>
      <c r="F14" s="128" t="s">
        <v>303</v>
      </c>
      <c r="G14" s="126"/>
      <c r="H14" s="127"/>
      <c r="I14" s="126"/>
      <c r="J14" s="519"/>
      <c r="K14" s="520"/>
    </row>
    <row r="15" spans="1:14" s="124" customFormat="1" ht="19.5" customHeight="1">
      <c r="A15" s="521">
        <v>4</v>
      </c>
      <c r="B15" s="524"/>
      <c r="C15" s="527"/>
      <c r="D15" s="528"/>
      <c r="E15" s="529"/>
      <c r="F15" s="530"/>
      <c r="G15" s="531"/>
      <c r="H15" s="532"/>
      <c r="I15" s="536"/>
      <c r="J15" s="514"/>
      <c r="K15" s="515"/>
    </row>
    <row r="16" spans="1:14" s="124" customFormat="1" ht="30" customHeight="1">
      <c r="A16" s="522"/>
      <c r="B16" s="525"/>
      <c r="C16" s="447"/>
      <c r="D16" s="518"/>
      <c r="E16" s="448"/>
      <c r="F16" s="533"/>
      <c r="G16" s="534"/>
      <c r="H16" s="535"/>
      <c r="I16" s="537"/>
      <c r="J16" s="516"/>
      <c r="K16" s="517"/>
    </row>
    <row r="17" spans="1:11" s="124" customFormat="1" ht="19.5" customHeight="1">
      <c r="A17" s="523"/>
      <c r="B17" s="526"/>
      <c r="C17" s="125" t="s">
        <v>302</v>
      </c>
      <c r="D17" s="126"/>
      <c r="E17" s="127"/>
      <c r="F17" s="128" t="s">
        <v>303</v>
      </c>
      <c r="G17" s="126"/>
      <c r="H17" s="127"/>
      <c r="I17" s="126"/>
      <c r="J17" s="519"/>
      <c r="K17" s="520"/>
    </row>
    <row r="18" spans="1:11" s="124" customFormat="1" ht="19.5" customHeight="1">
      <c r="A18" s="521">
        <v>5</v>
      </c>
      <c r="B18" s="524"/>
      <c r="C18" s="527"/>
      <c r="D18" s="528"/>
      <c r="E18" s="529"/>
      <c r="F18" s="530"/>
      <c r="G18" s="531"/>
      <c r="H18" s="532"/>
      <c r="I18" s="536"/>
      <c r="J18" s="514"/>
      <c r="K18" s="515"/>
    </row>
    <row r="19" spans="1:11" s="124" customFormat="1" ht="30" customHeight="1">
      <c r="A19" s="522"/>
      <c r="B19" s="525"/>
      <c r="C19" s="447"/>
      <c r="D19" s="518"/>
      <c r="E19" s="448"/>
      <c r="F19" s="533"/>
      <c r="G19" s="534"/>
      <c r="H19" s="535"/>
      <c r="I19" s="537"/>
      <c r="J19" s="516"/>
      <c r="K19" s="517"/>
    </row>
    <row r="20" spans="1:11" s="124" customFormat="1" ht="19.5" customHeight="1">
      <c r="A20" s="523"/>
      <c r="B20" s="526"/>
      <c r="C20" s="125" t="s">
        <v>302</v>
      </c>
      <c r="D20" s="126"/>
      <c r="E20" s="127"/>
      <c r="F20" s="128" t="s">
        <v>303</v>
      </c>
      <c r="G20" s="126"/>
      <c r="H20" s="127"/>
      <c r="I20" s="126"/>
      <c r="J20" s="519"/>
      <c r="K20" s="520"/>
    </row>
    <row r="21" spans="1:11" s="129" customFormat="1" ht="19.5" customHeight="1">
      <c r="A21" s="521">
        <v>6</v>
      </c>
      <c r="B21" s="524"/>
      <c r="C21" s="527"/>
      <c r="D21" s="528"/>
      <c r="E21" s="529"/>
      <c r="F21" s="530"/>
      <c r="G21" s="531"/>
      <c r="H21" s="532"/>
      <c r="I21" s="536"/>
      <c r="J21" s="514"/>
      <c r="K21" s="515"/>
    </row>
    <row r="22" spans="1:11" s="129" customFormat="1" ht="30" customHeight="1">
      <c r="A22" s="522"/>
      <c r="B22" s="525"/>
      <c r="C22" s="447"/>
      <c r="D22" s="518"/>
      <c r="E22" s="448"/>
      <c r="F22" s="533"/>
      <c r="G22" s="534"/>
      <c r="H22" s="535"/>
      <c r="I22" s="537"/>
      <c r="J22" s="516"/>
      <c r="K22" s="517"/>
    </row>
    <row r="23" spans="1:11" ht="19.5" customHeight="1">
      <c r="A23" s="523"/>
      <c r="B23" s="526"/>
      <c r="C23" s="125" t="s">
        <v>302</v>
      </c>
      <c r="D23" s="126"/>
      <c r="E23" s="127"/>
      <c r="F23" s="128" t="s">
        <v>303</v>
      </c>
      <c r="G23" s="126"/>
      <c r="H23" s="127"/>
      <c r="I23" s="126"/>
      <c r="J23" s="519"/>
      <c r="K23" s="520"/>
    </row>
    <row r="24" spans="1:11" s="86" customFormat="1" ht="19.5" customHeight="1">
      <c r="A24" s="521">
        <v>7</v>
      </c>
      <c r="B24" s="524"/>
      <c r="C24" s="527"/>
      <c r="D24" s="528"/>
      <c r="E24" s="529"/>
      <c r="F24" s="530"/>
      <c r="G24" s="531"/>
      <c r="H24" s="532"/>
      <c r="I24" s="536"/>
      <c r="J24" s="514"/>
      <c r="K24" s="515"/>
    </row>
    <row r="25" spans="1:11" s="86" customFormat="1" ht="30" customHeight="1">
      <c r="A25" s="522"/>
      <c r="B25" s="525"/>
      <c r="C25" s="447"/>
      <c r="D25" s="518"/>
      <c r="E25" s="448"/>
      <c r="F25" s="533"/>
      <c r="G25" s="534"/>
      <c r="H25" s="535"/>
      <c r="I25" s="537"/>
      <c r="J25" s="516"/>
      <c r="K25" s="517"/>
    </row>
    <row r="26" spans="1:11" s="86" customFormat="1" ht="19.5" customHeight="1">
      <c r="A26" s="523"/>
      <c r="B26" s="526"/>
      <c r="C26" s="125" t="s">
        <v>302</v>
      </c>
      <c r="D26" s="126"/>
      <c r="E26" s="127"/>
      <c r="F26" s="128" t="s">
        <v>303</v>
      </c>
      <c r="G26" s="126"/>
      <c r="H26" s="127"/>
      <c r="I26" s="126"/>
      <c r="J26" s="519"/>
      <c r="K26" s="520"/>
    </row>
    <row r="27" spans="1:11" s="86" customFormat="1" ht="19.5" customHeight="1">
      <c r="A27" s="521">
        <v>8</v>
      </c>
      <c r="B27" s="524"/>
      <c r="C27" s="527"/>
      <c r="D27" s="528"/>
      <c r="E27" s="529"/>
      <c r="F27" s="530"/>
      <c r="G27" s="531"/>
      <c r="H27" s="532"/>
      <c r="I27" s="536"/>
      <c r="J27" s="514"/>
      <c r="K27" s="515"/>
    </row>
    <row r="28" spans="1:11" s="86" customFormat="1" ht="31.5" customHeight="1">
      <c r="A28" s="522"/>
      <c r="B28" s="525"/>
      <c r="C28" s="447"/>
      <c r="D28" s="518"/>
      <c r="E28" s="448"/>
      <c r="F28" s="533"/>
      <c r="G28" s="534"/>
      <c r="H28" s="535"/>
      <c r="I28" s="537"/>
      <c r="J28" s="516"/>
      <c r="K28" s="517"/>
    </row>
    <row r="29" spans="1:11" s="86" customFormat="1" ht="19.5" customHeight="1">
      <c r="A29" s="523"/>
      <c r="B29" s="526"/>
      <c r="C29" s="125" t="s">
        <v>302</v>
      </c>
      <c r="D29" s="126"/>
      <c r="E29" s="127"/>
      <c r="F29" s="128" t="s">
        <v>303</v>
      </c>
      <c r="G29" s="126"/>
      <c r="H29" s="127"/>
      <c r="I29" s="126"/>
      <c r="J29" s="519"/>
      <c r="K29" s="520"/>
    </row>
    <row r="30" spans="1:11" s="86" customFormat="1" ht="19.5" customHeight="1">
      <c r="A30" s="521">
        <v>9</v>
      </c>
      <c r="B30" s="524"/>
      <c r="C30" s="527"/>
      <c r="D30" s="528"/>
      <c r="E30" s="529"/>
      <c r="F30" s="530"/>
      <c r="G30" s="531"/>
      <c r="H30" s="532"/>
      <c r="I30" s="536"/>
      <c r="J30" s="514"/>
      <c r="K30" s="515"/>
    </row>
    <row r="31" spans="1:11" s="86" customFormat="1" ht="31.5" customHeight="1">
      <c r="A31" s="522"/>
      <c r="B31" s="525"/>
      <c r="C31" s="447"/>
      <c r="D31" s="518"/>
      <c r="E31" s="448"/>
      <c r="F31" s="533"/>
      <c r="G31" s="534"/>
      <c r="H31" s="535"/>
      <c r="I31" s="537"/>
      <c r="J31" s="516"/>
      <c r="K31" s="517"/>
    </row>
    <row r="32" spans="1:11" s="86" customFormat="1" ht="20.25" customHeight="1">
      <c r="A32" s="523"/>
      <c r="B32" s="526"/>
      <c r="C32" s="125" t="s">
        <v>302</v>
      </c>
      <c r="D32" s="126"/>
      <c r="E32" s="127"/>
      <c r="F32" s="128" t="s">
        <v>303</v>
      </c>
      <c r="G32" s="126"/>
      <c r="H32" s="127"/>
      <c r="I32" s="126"/>
      <c r="J32" s="519"/>
      <c r="K32" s="520"/>
    </row>
    <row r="33" spans="1:11" s="86" customFormat="1" ht="19.5" customHeight="1">
      <c r="A33" s="521">
        <v>10</v>
      </c>
      <c r="B33" s="524"/>
      <c r="C33" s="527"/>
      <c r="D33" s="528"/>
      <c r="E33" s="529"/>
      <c r="F33" s="530"/>
      <c r="G33" s="531"/>
      <c r="H33" s="532"/>
      <c r="I33" s="536"/>
      <c r="J33" s="514"/>
      <c r="K33" s="515"/>
    </row>
    <row r="34" spans="1:11" s="86" customFormat="1" ht="30" customHeight="1">
      <c r="A34" s="522"/>
      <c r="B34" s="525"/>
      <c r="C34" s="447"/>
      <c r="D34" s="518"/>
      <c r="E34" s="448"/>
      <c r="F34" s="533"/>
      <c r="G34" s="534"/>
      <c r="H34" s="535"/>
      <c r="I34" s="537"/>
      <c r="J34" s="516"/>
      <c r="K34" s="517"/>
    </row>
    <row r="35" spans="1:11" s="130" customFormat="1" ht="19.5" customHeight="1">
      <c r="A35" s="523"/>
      <c r="B35" s="526"/>
      <c r="C35" s="125" t="s">
        <v>302</v>
      </c>
      <c r="D35" s="126"/>
      <c r="E35" s="127"/>
      <c r="F35" s="128" t="s">
        <v>303</v>
      </c>
      <c r="G35" s="126"/>
      <c r="H35" s="127"/>
      <c r="I35" s="126"/>
      <c r="J35" s="519"/>
      <c r="K35" s="520"/>
    </row>
    <row r="36" spans="1:11" s="130" customFormat="1" ht="19.5" customHeight="1">
      <c r="A36" s="539" t="s">
        <v>304</v>
      </c>
      <c r="B36" s="482"/>
      <c r="C36" s="131">
        <f>COUNTA(B6:B35)</f>
        <v>1</v>
      </c>
      <c r="D36" s="117" t="s">
        <v>305</v>
      </c>
      <c r="E36" s="132"/>
      <c r="F36" s="482" t="s">
        <v>306</v>
      </c>
      <c r="G36" s="482"/>
      <c r="H36" s="482"/>
      <c r="I36" s="482"/>
      <c r="J36" s="483">
        <f>J6+J9+J12+J15+J18+J21+J24+J27+J30+J33</f>
        <v>120000</v>
      </c>
      <c r="K36" s="484"/>
    </row>
    <row r="37" spans="1:11" s="130" customFormat="1" ht="19.5" customHeight="1" thickBot="1">
      <c r="J37" s="120"/>
      <c r="K37" s="120"/>
    </row>
    <row r="38" spans="1:11" s="130" customFormat="1" ht="30" customHeight="1" thickTop="1" thickBot="1">
      <c r="A38" s="540" t="s">
        <v>307</v>
      </c>
      <c r="B38" s="541"/>
      <c r="C38" s="541"/>
      <c r="D38" s="133">
        <f>'債権者一覧表（一般用）'!C151+'債権者一覧表（公租公課用）'!C36</f>
        <v>6</v>
      </c>
      <c r="E38" s="134" t="s">
        <v>308</v>
      </c>
      <c r="F38" s="542" t="s">
        <v>271</v>
      </c>
      <c r="G38" s="542"/>
      <c r="H38" s="542"/>
      <c r="I38" s="135"/>
      <c r="J38" s="543">
        <f>'債権者一覧表（一般用）'!G151+'債権者一覧表（公租公課用）'!J36</f>
        <v>47509057</v>
      </c>
      <c r="K38" s="544"/>
    </row>
    <row r="39" spans="1:11" s="130" customFormat="1" ht="19.5" customHeight="1" thickTop="1">
      <c r="A39" s="538" t="s">
        <v>309</v>
      </c>
      <c r="B39" s="538"/>
      <c r="C39" s="538"/>
      <c r="D39" s="538"/>
      <c r="E39" s="538"/>
      <c r="F39" s="538"/>
      <c r="G39" s="538"/>
      <c r="H39" s="538"/>
      <c r="I39" s="538"/>
      <c r="J39" s="538"/>
      <c r="K39" s="538"/>
    </row>
    <row r="40" spans="1:11" s="129" customFormat="1" ht="30" customHeight="1">
      <c r="A40" s="130"/>
      <c r="B40" s="130"/>
      <c r="C40" s="130"/>
      <c r="D40" s="130"/>
      <c r="E40" s="130"/>
      <c r="F40" s="130"/>
      <c r="G40" s="130"/>
      <c r="H40" s="130"/>
      <c r="I40" s="130"/>
      <c r="J40" s="120"/>
      <c r="K40" s="120"/>
    </row>
    <row r="41" spans="1:11">
      <c r="A41" s="130"/>
      <c r="B41" s="130"/>
      <c r="C41" s="130"/>
      <c r="D41" s="130"/>
      <c r="E41" s="130"/>
      <c r="F41" s="130"/>
      <c r="G41" s="130"/>
      <c r="H41" s="130"/>
      <c r="I41" s="130"/>
    </row>
    <row r="42" spans="1:11" s="136" customFormat="1" ht="30" customHeight="1">
      <c r="A42" s="120"/>
      <c r="B42" s="120"/>
      <c r="C42" s="120"/>
      <c r="D42" s="120"/>
      <c r="E42" s="120"/>
      <c r="F42" s="120"/>
      <c r="G42" s="120"/>
      <c r="H42" s="120"/>
      <c r="I42" s="120"/>
      <c r="J42" s="120"/>
      <c r="K42" s="120"/>
    </row>
    <row r="43" spans="1:11" ht="30" customHeight="1"/>
  </sheetData>
  <mergeCells count="94">
    <mergeCell ref="A39:K39"/>
    <mergeCell ref="A36:B36"/>
    <mergeCell ref="F36:I36"/>
    <mergeCell ref="J36:K36"/>
    <mergeCell ref="A38:C38"/>
    <mergeCell ref="F38:H38"/>
    <mergeCell ref="J38:K38"/>
    <mergeCell ref="J33:K34"/>
    <mergeCell ref="C34:E34"/>
    <mergeCell ref="J35:K35"/>
    <mergeCell ref="A30:A32"/>
    <mergeCell ref="B30:B32"/>
    <mergeCell ref="C30:E30"/>
    <mergeCell ref="F30:H31"/>
    <mergeCell ref="I30:I31"/>
    <mergeCell ref="J30:K31"/>
    <mergeCell ref="C31:E31"/>
    <mergeCell ref="J32:K32"/>
    <mergeCell ref="A33:A35"/>
    <mergeCell ref="B33:B35"/>
    <mergeCell ref="C33:E33"/>
    <mergeCell ref="F33:H34"/>
    <mergeCell ref="I33:I34"/>
    <mergeCell ref="J27:K28"/>
    <mergeCell ref="C28:E28"/>
    <mergeCell ref="J29:K29"/>
    <mergeCell ref="A24:A26"/>
    <mergeCell ref="B24:B26"/>
    <mergeCell ref="C24:E24"/>
    <mergeCell ref="F24:H25"/>
    <mergeCell ref="I24:I25"/>
    <mergeCell ref="J24:K25"/>
    <mergeCell ref="C25:E25"/>
    <mergeCell ref="J26:K26"/>
    <mergeCell ref="A27:A29"/>
    <mergeCell ref="B27:B29"/>
    <mergeCell ref="C27:E27"/>
    <mergeCell ref="F27:H28"/>
    <mergeCell ref="I27:I28"/>
    <mergeCell ref="J21:K22"/>
    <mergeCell ref="C22:E22"/>
    <mergeCell ref="J23:K23"/>
    <mergeCell ref="A18:A20"/>
    <mergeCell ref="B18:B20"/>
    <mergeCell ref="C18:E18"/>
    <mergeCell ref="F18:H19"/>
    <mergeCell ref="I18:I19"/>
    <mergeCell ref="J18:K19"/>
    <mergeCell ref="C19:E19"/>
    <mergeCell ref="J20:K20"/>
    <mergeCell ref="A21:A23"/>
    <mergeCell ref="B21:B23"/>
    <mergeCell ref="C21:E21"/>
    <mergeCell ref="F21:H22"/>
    <mergeCell ref="I21:I22"/>
    <mergeCell ref="J15:K16"/>
    <mergeCell ref="C16:E16"/>
    <mergeCell ref="J17:K17"/>
    <mergeCell ref="A12:A14"/>
    <mergeCell ref="B12:B14"/>
    <mergeCell ref="C12:E12"/>
    <mergeCell ref="F12:H13"/>
    <mergeCell ref="I12:I13"/>
    <mergeCell ref="J12:K13"/>
    <mergeCell ref="C13:E13"/>
    <mergeCell ref="J14:K14"/>
    <mergeCell ref="A15:A17"/>
    <mergeCell ref="B15:B17"/>
    <mergeCell ref="C15:E15"/>
    <mergeCell ref="F15:H16"/>
    <mergeCell ref="I15:I16"/>
    <mergeCell ref="J9:K10"/>
    <mergeCell ref="C10:E10"/>
    <mergeCell ref="J11:K11"/>
    <mergeCell ref="A6:A8"/>
    <mergeCell ref="B6:B8"/>
    <mergeCell ref="C6:E6"/>
    <mergeCell ref="F6:H7"/>
    <mergeCell ref="I6:I7"/>
    <mergeCell ref="J6:K7"/>
    <mergeCell ref="C7:E7"/>
    <mergeCell ref="J8:K8"/>
    <mergeCell ref="A9:A11"/>
    <mergeCell ref="B9:B11"/>
    <mergeCell ref="C9:E9"/>
    <mergeCell ref="F9:H10"/>
    <mergeCell ref="I9:I10"/>
    <mergeCell ref="A1:K1"/>
    <mergeCell ref="A2:K2"/>
    <mergeCell ref="A3:K3"/>
    <mergeCell ref="A4:K4"/>
    <mergeCell ref="C5:E5"/>
    <mergeCell ref="F5:H5"/>
    <mergeCell ref="J5:K5"/>
  </mergeCells>
  <phoneticPr fontId="2"/>
  <conditionalFormatting sqref="D8 D11 D35 G14 G17 G20 G23 G26 G29 G32 G8 G11 D14 D17 D20 D23 D26 D29 D32 G35">
    <cfRule type="cellIs" dxfId="9" priority="1" stopIfTrue="1" operator="equal">
      <formula>"有"</formula>
    </cfRule>
  </conditionalFormatting>
  <printOptions horizontalCentered="1"/>
  <pageMargins left="1.1811023622047245" right="0.78740157480314965" top="1.3779527559055118" bottom="1.0629921259842521" header="0" footer="0"/>
  <pageSetup paperSize="9" scale="79" orientation="portrait" r:id="rId1"/>
  <headerFooter alignWithMargins="0">
    <oddHeader>&amp;R債権者一覧表（公租公課用）</oddHeader>
  </headerFooter>
  <extLst>
    <ext xmlns:x14="http://schemas.microsoft.com/office/spreadsheetml/2009/9/main" uri="{CCE6A557-97BC-4b89-ADB6-D9C93CAAB3DF}">
      <x14:dataValidations xmlns:xm="http://schemas.microsoft.com/office/excel/2006/main" count="1">
        <x14:dataValidation type="list" showInputMessage="1" showErrorMessage="1">
          <x14:formula1>
            <xm:f>有無２</xm:f>
          </x14:formula1>
          <xm:sqref>G32 JC32 SY32 ACU32 AMQ32 AWM32 BGI32 BQE32 CAA32 CJW32 CTS32 DDO32 DNK32 DXG32 EHC32 EQY32 FAU32 FKQ32 FUM32 GEI32 GOE32 GYA32 HHW32 HRS32 IBO32 ILK32 IVG32 JFC32 JOY32 JYU32 KIQ32 KSM32 LCI32 LME32 LWA32 MFW32 MPS32 MZO32 NJK32 NTG32 ODC32 OMY32 OWU32 PGQ32 PQM32 QAI32 QKE32 QUA32 RDW32 RNS32 RXO32 SHK32 SRG32 TBC32 TKY32 TUU32 UEQ32 UOM32 UYI32 VIE32 VSA32 WBW32 WLS32 WVO32 G65568 JC65568 SY65568 ACU65568 AMQ65568 AWM65568 BGI65568 BQE65568 CAA65568 CJW65568 CTS65568 DDO65568 DNK65568 DXG65568 EHC65568 EQY65568 FAU65568 FKQ65568 FUM65568 GEI65568 GOE65568 GYA65568 HHW65568 HRS65568 IBO65568 ILK65568 IVG65568 JFC65568 JOY65568 JYU65568 KIQ65568 KSM65568 LCI65568 LME65568 LWA65568 MFW65568 MPS65568 MZO65568 NJK65568 NTG65568 ODC65568 OMY65568 OWU65568 PGQ65568 PQM65568 QAI65568 QKE65568 QUA65568 RDW65568 RNS65568 RXO65568 SHK65568 SRG65568 TBC65568 TKY65568 TUU65568 UEQ65568 UOM65568 UYI65568 VIE65568 VSA65568 WBW65568 WLS65568 WVO65568 G131104 JC131104 SY131104 ACU131104 AMQ131104 AWM131104 BGI131104 BQE131104 CAA131104 CJW131104 CTS131104 DDO131104 DNK131104 DXG131104 EHC131104 EQY131104 FAU131104 FKQ131104 FUM131104 GEI131104 GOE131104 GYA131104 HHW131104 HRS131104 IBO131104 ILK131104 IVG131104 JFC131104 JOY131104 JYU131104 KIQ131104 KSM131104 LCI131104 LME131104 LWA131104 MFW131104 MPS131104 MZO131104 NJK131104 NTG131104 ODC131104 OMY131104 OWU131104 PGQ131104 PQM131104 QAI131104 QKE131104 QUA131104 RDW131104 RNS131104 RXO131104 SHK131104 SRG131104 TBC131104 TKY131104 TUU131104 UEQ131104 UOM131104 UYI131104 VIE131104 VSA131104 WBW131104 WLS131104 WVO131104 G196640 JC196640 SY196640 ACU196640 AMQ196640 AWM196640 BGI196640 BQE196640 CAA196640 CJW196640 CTS196640 DDO196640 DNK196640 DXG196640 EHC196640 EQY196640 FAU196640 FKQ196640 FUM196640 GEI196640 GOE196640 GYA196640 HHW196640 HRS196640 IBO196640 ILK196640 IVG196640 JFC196640 JOY196640 JYU196640 KIQ196640 KSM196640 LCI196640 LME196640 LWA196640 MFW196640 MPS196640 MZO196640 NJK196640 NTG196640 ODC196640 OMY196640 OWU196640 PGQ196640 PQM196640 QAI196640 QKE196640 QUA196640 RDW196640 RNS196640 RXO196640 SHK196640 SRG196640 TBC196640 TKY196640 TUU196640 UEQ196640 UOM196640 UYI196640 VIE196640 VSA196640 WBW196640 WLS196640 WVO196640 G262176 JC262176 SY262176 ACU262176 AMQ262176 AWM262176 BGI262176 BQE262176 CAA262176 CJW262176 CTS262176 DDO262176 DNK262176 DXG262176 EHC262176 EQY262176 FAU262176 FKQ262176 FUM262176 GEI262176 GOE262176 GYA262176 HHW262176 HRS262176 IBO262176 ILK262176 IVG262176 JFC262176 JOY262176 JYU262176 KIQ262176 KSM262176 LCI262176 LME262176 LWA262176 MFW262176 MPS262176 MZO262176 NJK262176 NTG262176 ODC262176 OMY262176 OWU262176 PGQ262176 PQM262176 QAI262176 QKE262176 QUA262176 RDW262176 RNS262176 RXO262176 SHK262176 SRG262176 TBC262176 TKY262176 TUU262176 UEQ262176 UOM262176 UYI262176 VIE262176 VSA262176 WBW262176 WLS262176 WVO262176 G327712 JC327712 SY327712 ACU327712 AMQ327712 AWM327712 BGI327712 BQE327712 CAA327712 CJW327712 CTS327712 DDO327712 DNK327712 DXG327712 EHC327712 EQY327712 FAU327712 FKQ327712 FUM327712 GEI327712 GOE327712 GYA327712 HHW327712 HRS327712 IBO327712 ILK327712 IVG327712 JFC327712 JOY327712 JYU327712 KIQ327712 KSM327712 LCI327712 LME327712 LWA327712 MFW327712 MPS327712 MZO327712 NJK327712 NTG327712 ODC327712 OMY327712 OWU327712 PGQ327712 PQM327712 QAI327712 QKE327712 QUA327712 RDW327712 RNS327712 RXO327712 SHK327712 SRG327712 TBC327712 TKY327712 TUU327712 UEQ327712 UOM327712 UYI327712 VIE327712 VSA327712 WBW327712 WLS327712 WVO327712 G393248 JC393248 SY393248 ACU393248 AMQ393248 AWM393248 BGI393248 BQE393248 CAA393248 CJW393248 CTS393248 DDO393248 DNK393248 DXG393248 EHC393248 EQY393248 FAU393248 FKQ393248 FUM393248 GEI393248 GOE393248 GYA393248 HHW393248 HRS393248 IBO393248 ILK393248 IVG393248 JFC393248 JOY393248 JYU393248 KIQ393248 KSM393248 LCI393248 LME393248 LWA393248 MFW393248 MPS393248 MZO393248 NJK393248 NTG393248 ODC393248 OMY393248 OWU393248 PGQ393248 PQM393248 QAI393248 QKE393248 QUA393248 RDW393248 RNS393248 RXO393248 SHK393248 SRG393248 TBC393248 TKY393248 TUU393248 UEQ393248 UOM393248 UYI393248 VIE393248 VSA393248 WBW393248 WLS393248 WVO393248 G458784 JC458784 SY458784 ACU458784 AMQ458784 AWM458784 BGI458784 BQE458784 CAA458784 CJW458784 CTS458784 DDO458784 DNK458784 DXG458784 EHC458784 EQY458784 FAU458784 FKQ458784 FUM458784 GEI458784 GOE458784 GYA458784 HHW458784 HRS458784 IBO458784 ILK458784 IVG458784 JFC458784 JOY458784 JYU458784 KIQ458784 KSM458784 LCI458784 LME458784 LWA458784 MFW458784 MPS458784 MZO458784 NJK458784 NTG458784 ODC458784 OMY458784 OWU458784 PGQ458784 PQM458784 QAI458784 QKE458784 QUA458784 RDW458784 RNS458784 RXO458784 SHK458784 SRG458784 TBC458784 TKY458784 TUU458784 UEQ458784 UOM458784 UYI458784 VIE458784 VSA458784 WBW458784 WLS458784 WVO458784 G524320 JC524320 SY524320 ACU524320 AMQ524320 AWM524320 BGI524320 BQE524320 CAA524320 CJW524320 CTS524320 DDO524320 DNK524320 DXG524320 EHC524320 EQY524320 FAU524320 FKQ524320 FUM524320 GEI524320 GOE524320 GYA524320 HHW524320 HRS524320 IBO524320 ILK524320 IVG524320 JFC524320 JOY524320 JYU524320 KIQ524320 KSM524320 LCI524320 LME524320 LWA524320 MFW524320 MPS524320 MZO524320 NJK524320 NTG524320 ODC524320 OMY524320 OWU524320 PGQ524320 PQM524320 QAI524320 QKE524320 QUA524320 RDW524320 RNS524320 RXO524320 SHK524320 SRG524320 TBC524320 TKY524320 TUU524320 UEQ524320 UOM524320 UYI524320 VIE524320 VSA524320 WBW524320 WLS524320 WVO524320 G589856 JC589856 SY589856 ACU589856 AMQ589856 AWM589856 BGI589856 BQE589856 CAA589856 CJW589856 CTS589856 DDO589856 DNK589856 DXG589856 EHC589856 EQY589856 FAU589856 FKQ589856 FUM589856 GEI589856 GOE589856 GYA589856 HHW589856 HRS589856 IBO589856 ILK589856 IVG589856 JFC589856 JOY589856 JYU589856 KIQ589856 KSM589856 LCI589856 LME589856 LWA589856 MFW589856 MPS589856 MZO589856 NJK589856 NTG589856 ODC589856 OMY589856 OWU589856 PGQ589856 PQM589856 QAI589856 QKE589856 QUA589856 RDW589856 RNS589856 RXO589856 SHK589856 SRG589856 TBC589856 TKY589856 TUU589856 UEQ589856 UOM589856 UYI589856 VIE589856 VSA589856 WBW589856 WLS589856 WVO589856 G655392 JC655392 SY655392 ACU655392 AMQ655392 AWM655392 BGI655392 BQE655392 CAA655392 CJW655392 CTS655392 DDO655392 DNK655392 DXG655392 EHC655392 EQY655392 FAU655392 FKQ655392 FUM655392 GEI655392 GOE655392 GYA655392 HHW655392 HRS655392 IBO655392 ILK655392 IVG655392 JFC655392 JOY655392 JYU655392 KIQ655392 KSM655392 LCI655392 LME655392 LWA655392 MFW655392 MPS655392 MZO655392 NJK655392 NTG655392 ODC655392 OMY655392 OWU655392 PGQ655392 PQM655392 QAI655392 QKE655392 QUA655392 RDW655392 RNS655392 RXO655392 SHK655392 SRG655392 TBC655392 TKY655392 TUU655392 UEQ655392 UOM655392 UYI655392 VIE655392 VSA655392 WBW655392 WLS655392 WVO655392 G720928 JC720928 SY720928 ACU720928 AMQ720928 AWM720928 BGI720928 BQE720928 CAA720928 CJW720928 CTS720928 DDO720928 DNK720928 DXG720928 EHC720928 EQY720928 FAU720928 FKQ720928 FUM720928 GEI720928 GOE720928 GYA720928 HHW720928 HRS720928 IBO720928 ILK720928 IVG720928 JFC720928 JOY720928 JYU720928 KIQ720928 KSM720928 LCI720928 LME720928 LWA720928 MFW720928 MPS720928 MZO720928 NJK720928 NTG720928 ODC720928 OMY720928 OWU720928 PGQ720928 PQM720928 QAI720928 QKE720928 QUA720928 RDW720928 RNS720928 RXO720928 SHK720928 SRG720928 TBC720928 TKY720928 TUU720928 UEQ720928 UOM720928 UYI720928 VIE720928 VSA720928 WBW720928 WLS720928 WVO720928 G786464 JC786464 SY786464 ACU786464 AMQ786464 AWM786464 BGI786464 BQE786464 CAA786464 CJW786464 CTS786464 DDO786464 DNK786464 DXG786464 EHC786464 EQY786464 FAU786464 FKQ786464 FUM786464 GEI786464 GOE786464 GYA786464 HHW786464 HRS786464 IBO786464 ILK786464 IVG786464 JFC786464 JOY786464 JYU786464 KIQ786464 KSM786464 LCI786464 LME786464 LWA786464 MFW786464 MPS786464 MZO786464 NJK786464 NTG786464 ODC786464 OMY786464 OWU786464 PGQ786464 PQM786464 QAI786464 QKE786464 QUA786464 RDW786464 RNS786464 RXO786464 SHK786464 SRG786464 TBC786464 TKY786464 TUU786464 UEQ786464 UOM786464 UYI786464 VIE786464 VSA786464 WBW786464 WLS786464 WVO786464 G852000 JC852000 SY852000 ACU852000 AMQ852000 AWM852000 BGI852000 BQE852000 CAA852000 CJW852000 CTS852000 DDO852000 DNK852000 DXG852000 EHC852000 EQY852000 FAU852000 FKQ852000 FUM852000 GEI852000 GOE852000 GYA852000 HHW852000 HRS852000 IBO852000 ILK852000 IVG852000 JFC852000 JOY852000 JYU852000 KIQ852000 KSM852000 LCI852000 LME852000 LWA852000 MFW852000 MPS852000 MZO852000 NJK852000 NTG852000 ODC852000 OMY852000 OWU852000 PGQ852000 PQM852000 QAI852000 QKE852000 QUA852000 RDW852000 RNS852000 RXO852000 SHK852000 SRG852000 TBC852000 TKY852000 TUU852000 UEQ852000 UOM852000 UYI852000 VIE852000 VSA852000 WBW852000 WLS852000 WVO852000 G917536 JC917536 SY917536 ACU917536 AMQ917536 AWM917536 BGI917536 BQE917536 CAA917536 CJW917536 CTS917536 DDO917536 DNK917536 DXG917536 EHC917536 EQY917536 FAU917536 FKQ917536 FUM917536 GEI917536 GOE917536 GYA917536 HHW917536 HRS917536 IBO917536 ILK917536 IVG917536 JFC917536 JOY917536 JYU917536 KIQ917536 KSM917536 LCI917536 LME917536 LWA917536 MFW917536 MPS917536 MZO917536 NJK917536 NTG917536 ODC917536 OMY917536 OWU917536 PGQ917536 PQM917536 QAI917536 QKE917536 QUA917536 RDW917536 RNS917536 RXO917536 SHK917536 SRG917536 TBC917536 TKY917536 TUU917536 UEQ917536 UOM917536 UYI917536 VIE917536 VSA917536 WBW917536 WLS917536 WVO917536 G983072 JC983072 SY983072 ACU983072 AMQ983072 AWM983072 BGI983072 BQE983072 CAA983072 CJW983072 CTS983072 DDO983072 DNK983072 DXG983072 EHC983072 EQY983072 FAU983072 FKQ983072 FUM983072 GEI983072 GOE983072 GYA983072 HHW983072 HRS983072 IBO983072 ILK983072 IVG983072 JFC983072 JOY983072 JYU983072 KIQ983072 KSM983072 LCI983072 LME983072 LWA983072 MFW983072 MPS983072 MZO983072 NJK983072 NTG983072 ODC983072 OMY983072 OWU983072 PGQ983072 PQM983072 QAI983072 QKE983072 QUA983072 RDW983072 RNS983072 RXO983072 SHK983072 SRG983072 TBC983072 TKY983072 TUU983072 UEQ983072 UOM983072 UYI983072 VIE983072 VSA983072 WBW983072 WLS983072 WVO983072 D8 IZ8 SV8 ACR8 AMN8 AWJ8 BGF8 BQB8 BZX8 CJT8 CTP8 DDL8 DNH8 DXD8 EGZ8 EQV8 FAR8 FKN8 FUJ8 GEF8 GOB8 GXX8 HHT8 HRP8 IBL8 ILH8 IVD8 JEZ8 JOV8 JYR8 KIN8 KSJ8 LCF8 LMB8 LVX8 MFT8 MPP8 MZL8 NJH8 NTD8 OCZ8 OMV8 OWR8 PGN8 PQJ8 QAF8 QKB8 QTX8 RDT8 RNP8 RXL8 SHH8 SRD8 TAZ8 TKV8 TUR8 UEN8 UOJ8 UYF8 VIB8 VRX8 WBT8 WLP8 WVL8 D65544 IZ65544 SV65544 ACR65544 AMN65544 AWJ65544 BGF65544 BQB65544 BZX65544 CJT65544 CTP65544 DDL65544 DNH65544 DXD65544 EGZ65544 EQV65544 FAR65544 FKN65544 FUJ65544 GEF65544 GOB65544 GXX65544 HHT65544 HRP65544 IBL65544 ILH65544 IVD65544 JEZ65544 JOV65544 JYR65544 KIN65544 KSJ65544 LCF65544 LMB65544 LVX65544 MFT65544 MPP65544 MZL65544 NJH65544 NTD65544 OCZ65544 OMV65544 OWR65544 PGN65544 PQJ65544 QAF65544 QKB65544 QTX65544 RDT65544 RNP65544 RXL65544 SHH65544 SRD65544 TAZ65544 TKV65544 TUR65544 UEN65544 UOJ65544 UYF65544 VIB65544 VRX65544 WBT65544 WLP65544 WVL65544 D131080 IZ131080 SV131080 ACR131080 AMN131080 AWJ131080 BGF131080 BQB131080 BZX131080 CJT131080 CTP131080 DDL131080 DNH131080 DXD131080 EGZ131080 EQV131080 FAR131080 FKN131080 FUJ131080 GEF131080 GOB131080 GXX131080 HHT131080 HRP131080 IBL131080 ILH131080 IVD131080 JEZ131080 JOV131080 JYR131080 KIN131080 KSJ131080 LCF131080 LMB131080 LVX131080 MFT131080 MPP131080 MZL131080 NJH131080 NTD131080 OCZ131080 OMV131080 OWR131080 PGN131080 PQJ131080 QAF131080 QKB131080 QTX131080 RDT131080 RNP131080 RXL131080 SHH131080 SRD131080 TAZ131080 TKV131080 TUR131080 UEN131080 UOJ131080 UYF131080 VIB131080 VRX131080 WBT131080 WLP131080 WVL131080 D196616 IZ196616 SV196616 ACR196616 AMN196616 AWJ196616 BGF196616 BQB196616 BZX196616 CJT196616 CTP196616 DDL196616 DNH196616 DXD196616 EGZ196616 EQV196616 FAR196616 FKN196616 FUJ196616 GEF196616 GOB196616 GXX196616 HHT196616 HRP196616 IBL196616 ILH196616 IVD196616 JEZ196616 JOV196616 JYR196616 KIN196616 KSJ196616 LCF196616 LMB196616 LVX196616 MFT196616 MPP196616 MZL196616 NJH196616 NTD196616 OCZ196616 OMV196616 OWR196616 PGN196616 PQJ196616 QAF196616 QKB196616 QTX196616 RDT196616 RNP196616 RXL196616 SHH196616 SRD196616 TAZ196616 TKV196616 TUR196616 UEN196616 UOJ196616 UYF196616 VIB196616 VRX196616 WBT196616 WLP196616 WVL196616 D262152 IZ262152 SV262152 ACR262152 AMN262152 AWJ262152 BGF262152 BQB262152 BZX262152 CJT262152 CTP262152 DDL262152 DNH262152 DXD262152 EGZ262152 EQV262152 FAR262152 FKN262152 FUJ262152 GEF262152 GOB262152 GXX262152 HHT262152 HRP262152 IBL262152 ILH262152 IVD262152 JEZ262152 JOV262152 JYR262152 KIN262152 KSJ262152 LCF262152 LMB262152 LVX262152 MFT262152 MPP262152 MZL262152 NJH262152 NTD262152 OCZ262152 OMV262152 OWR262152 PGN262152 PQJ262152 QAF262152 QKB262152 QTX262152 RDT262152 RNP262152 RXL262152 SHH262152 SRD262152 TAZ262152 TKV262152 TUR262152 UEN262152 UOJ262152 UYF262152 VIB262152 VRX262152 WBT262152 WLP262152 WVL262152 D327688 IZ327688 SV327688 ACR327688 AMN327688 AWJ327688 BGF327688 BQB327688 BZX327688 CJT327688 CTP327688 DDL327688 DNH327688 DXD327688 EGZ327688 EQV327688 FAR327688 FKN327688 FUJ327688 GEF327688 GOB327688 GXX327688 HHT327688 HRP327688 IBL327688 ILH327688 IVD327688 JEZ327688 JOV327688 JYR327688 KIN327688 KSJ327688 LCF327688 LMB327688 LVX327688 MFT327688 MPP327688 MZL327688 NJH327688 NTD327688 OCZ327688 OMV327688 OWR327688 PGN327688 PQJ327688 QAF327688 QKB327688 QTX327688 RDT327688 RNP327688 RXL327688 SHH327688 SRD327688 TAZ327688 TKV327688 TUR327688 UEN327688 UOJ327688 UYF327688 VIB327688 VRX327688 WBT327688 WLP327688 WVL327688 D393224 IZ393224 SV393224 ACR393224 AMN393224 AWJ393224 BGF393224 BQB393224 BZX393224 CJT393224 CTP393224 DDL393224 DNH393224 DXD393224 EGZ393224 EQV393224 FAR393224 FKN393224 FUJ393224 GEF393224 GOB393224 GXX393224 HHT393224 HRP393224 IBL393224 ILH393224 IVD393224 JEZ393224 JOV393224 JYR393224 KIN393224 KSJ393224 LCF393224 LMB393224 LVX393224 MFT393224 MPP393224 MZL393224 NJH393224 NTD393224 OCZ393224 OMV393224 OWR393224 PGN393224 PQJ393224 QAF393224 QKB393224 QTX393224 RDT393224 RNP393224 RXL393224 SHH393224 SRD393224 TAZ393224 TKV393224 TUR393224 UEN393224 UOJ393224 UYF393224 VIB393224 VRX393224 WBT393224 WLP393224 WVL393224 D458760 IZ458760 SV458760 ACR458760 AMN458760 AWJ458760 BGF458760 BQB458760 BZX458760 CJT458760 CTP458760 DDL458760 DNH458760 DXD458760 EGZ458760 EQV458760 FAR458760 FKN458760 FUJ458760 GEF458760 GOB458760 GXX458760 HHT458760 HRP458760 IBL458760 ILH458760 IVD458760 JEZ458760 JOV458760 JYR458760 KIN458760 KSJ458760 LCF458760 LMB458760 LVX458760 MFT458760 MPP458760 MZL458760 NJH458760 NTD458760 OCZ458760 OMV458760 OWR458760 PGN458760 PQJ458760 QAF458760 QKB458760 QTX458760 RDT458760 RNP458760 RXL458760 SHH458760 SRD458760 TAZ458760 TKV458760 TUR458760 UEN458760 UOJ458760 UYF458760 VIB458760 VRX458760 WBT458760 WLP458760 WVL458760 D524296 IZ524296 SV524296 ACR524296 AMN524296 AWJ524296 BGF524296 BQB524296 BZX524296 CJT524296 CTP524296 DDL524296 DNH524296 DXD524296 EGZ524296 EQV524296 FAR524296 FKN524296 FUJ524296 GEF524296 GOB524296 GXX524296 HHT524296 HRP524296 IBL524296 ILH524296 IVD524296 JEZ524296 JOV524296 JYR524296 KIN524296 KSJ524296 LCF524296 LMB524296 LVX524296 MFT524296 MPP524296 MZL524296 NJH524296 NTD524296 OCZ524296 OMV524296 OWR524296 PGN524296 PQJ524296 QAF524296 QKB524296 QTX524296 RDT524296 RNP524296 RXL524296 SHH524296 SRD524296 TAZ524296 TKV524296 TUR524296 UEN524296 UOJ524296 UYF524296 VIB524296 VRX524296 WBT524296 WLP524296 WVL524296 D589832 IZ589832 SV589832 ACR589832 AMN589832 AWJ589832 BGF589832 BQB589832 BZX589832 CJT589832 CTP589832 DDL589832 DNH589832 DXD589832 EGZ589832 EQV589832 FAR589832 FKN589832 FUJ589832 GEF589832 GOB589832 GXX589832 HHT589832 HRP589832 IBL589832 ILH589832 IVD589832 JEZ589832 JOV589832 JYR589832 KIN589832 KSJ589832 LCF589832 LMB589832 LVX589832 MFT589832 MPP589832 MZL589832 NJH589832 NTD589832 OCZ589832 OMV589832 OWR589832 PGN589832 PQJ589832 QAF589832 QKB589832 QTX589832 RDT589832 RNP589832 RXL589832 SHH589832 SRD589832 TAZ589832 TKV589832 TUR589832 UEN589832 UOJ589832 UYF589832 VIB589832 VRX589832 WBT589832 WLP589832 WVL589832 D655368 IZ655368 SV655368 ACR655368 AMN655368 AWJ655368 BGF655368 BQB655368 BZX655368 CJT655368 CTP655368 DDL655368 DNH655368 DXD655368 EGZ655368 EQV655368 FAR655368 FKN655368 FUJ655368 GEF655368 GOB655368 GXX655368 HHT655368 HRP655368 IBL655368 ILH655368 IVD655368 JEZ655368 JOV655368 JYR655368 KIN655368 KSJ655368 LCF655368 LMB655368 LVX655368 MFT655368 MPP655368 MZL655368 NJH655368 NTD655368 OCZ655368 OMV655368 OWR655368 PGN655368 PQJ655368 QAF655368 QKB655368 QTX655368 RDT655368 RNP655368 RXL655368 SHH655368 SRD655368 TAZ655368 TKV655368 TUR655368 UEN655368 UOJ655368 UYF655368 VIB655368 VRX655368 WBT655368 WLP655368 WVL655368 D720904 IZ720904 SV720904 ACR720904 AMN720904 AWJ720904 BGF720904 BQB720904 BZX720904 CJT720904 CTP720904 DDL720904 DNH720904 DXD720904 EGZ720904 EQV720904 FAR720904 FKN720904 FUJ720904 GEF720904 GOB720904 GXX720904 HHT720904 HRP720904 IBL720904 ILH720904 IVD720904 JEZ720904 JOV720904 JYR720904 KIN720904 KSJ720904 LCF720904 LMB720904 LVX720904 MFT720904 MPP720904 MZL720904 NJH720904 NTD720904 OCZ720904 OMV720904 OWR720904 PGN720904 PQJ720904 QAF720904 QKB720904 QTX720904 RDT720904 RNP720904 RXL720904 SHH720904 SRD720904 TAZ720904 TKV720904 TUR720904 UEN720904 UOJ720904 UYF720904 VIB720904 VRX720904 WBT720904 WLP720904 WVL720904 D786440 IZ786440 SV786440 ACR786440 AMN786440 AWJ786440 BGF786440 BQB786440 BZX786440 CJT786440 CTP786440 DDL786440 DNH786440 DXD786440 EGZ786440 EQV786440 FAR786440 FKN786440 FUJ786440 GEF786440 GOB786440 GXX786440 HHT786440 HRP786440 IBL786440 ILH786440 IVD786440 JEZ786440 JOV786440 JYR786440 KIN786440 KSJ786440 LCF786440 LMB786440 LVX786440 MFT786440 MPP786440 MZL786440 NJH786440 NTD786440 OCZ786440 OMV786440 OWR786440 PGN786440 PQJ786440 QAF786440 QKB786440 QTX786440 RDT786440 RNP786440 RXL786440 SHH786440 SRD786440 TAZ786440 TKV786440 TUR786440 UEN786440 UOJ786440 UYF786440 VIB786440 VRX786440 WBT786440 WLP786440 WVL786440 D851976 IZ851976 SV851976 ACR851976 AMN851976 AWJ851976 BGF851976 BQB851976 BZX851976 CJT851976 CTP851976 DDL851976 DNH851976 DXD851976 EGZ851976 EQV851976 FAR851976 FKN851976 FUJ851976 GEF851976 GOB851976 GXX851976 HHT851976 HRP851976 IBL851976 ILH851976 IVD851976 JEZ851976 JOV851976 JYR851976 KIN851976 KSJ851976 LCF851976 LMB851976 LVX851976 MFT851976 MPP851976 MZL851976 NJH851976 NTD851976 OCZ851976 OMV851976 OWR851976 PGN851976 PQJ851976 QAF851976 QKB851976 QTX851976 RDT851976 RNP851976 RXL851976 SHH851976 SRD851976 TAZ851976 TKV851976 TUR851976 UEN851976 UOJ851976 UYF851976 VIB851976 VRX851976 WBT851976 WLP851976 WVL851976 D917512 IZ917512 SV917512 ACR917512 AMN917512 AWJ917512 BGF917512 BQB917512 BZX917512 CJT917512 CTP917512 DDL917512 DNH917512 DXD917512 EGZ917512 EQV917512 FAR917512 FKN917512 FUJ917512 GEF917512 GOB917512 GXX917512 HHT917512 HRP917512 IBL917512 ILH917512 IVD917512 JEZ917512 JOV917512 JYR917512 KIN917512 KSJ917512 LCF917512 LMB917512 LVX917512 MFT917512 MPP917512 MZL917512 NJH917512 NTD917512 OCZ917512 OMV917512 OWR917512 PGN917512 PQJ917512 QAF917512 QKB917512 QTX917512 RDT917512 RNP917512 RXL917512 SHH917512 SRD917512 TAZ917512 TKV917512 TUR917512 UEN917512 UOJ917512 UYF917512 VIB917512 VRX917512 WBT917512 WLP917512 WVL917512 D983048 IZ983048 SV983048 ACR983048 AMN983048 AWJ983048 BGF983048 BQB983048 BZX983048 CJT983048 CTP983048 DDL983048 DNH983048 DXD983048 EGZ983048 EQV983048 FAR983048 FKN983048 FUJ983048 GEF983048 GOB983048 GXX983048 HHT983048 HRP983048 IBL983048 ILH983048 IVD983048 JEZ983048 JOV983048 JYR983048 KIN983048 KSJ983048 LCF983048 LMB983048 LVX983048 MFT983048 MPP983048 MZL983048 NJH983048 NTD983048 OCZ983048 OMV983048 OWR983048 PGN983048 PQJ983048 QAF983048 QKB983048 QTX983048 RDT983048 RNP983048 RXL983048 SHH983048 SRD983048 TAZ983048 TKV983048 TUR983048 UEN983048 UOJ983048 UYF983048 VIB983048 VRX983048 WBT983048 WLP983048 WVL983048 G8 JC8 SY8 ACU8 AMQ8 AWM8 BGI8 BQE8 CAA8 CJW8 CTS8 DDO8 DNK8 DXG8 EHC8 EQY8 FAU8 FKQ8 FUM8 GEI8 GOE8 GYA8 HHW8 HRS8 IBO8 ILK8 IVG8 JFC8 JOY8 JYU8 KIQ8 KSM8 LCI8 LME8 LWA8 MFW8 MPS8 MZO8 NJK8 NTG8 ODC8 OMY8 OWU8 PGQ8 PQM8 QAI8 QKE8 QUA8 RDW8 RNS8 RXO8 SHK8 SRG8 TBC8 TKY8 TUU8 UEQ8 UOM8 UYI8 VIE8 VSA8 WBW8 WLS8 WVO8 G65544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G131080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G196616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G262152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G327688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G393224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G458760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G524296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G589832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G655368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G720904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G786440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G851976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G917512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G983048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D32 IZ32 SV32 ACR32 AMN32 AWJ32 BGF32 BQB32 BZX32 CJT32 CTP32 DDL32 DNH32 DXD32 EGZ32 EQV32 FAR32 FKN32 FUJ32 GEF32 GOB32 GXX32 HHT32 HRP32 IBL32 ILH32 IVD32 JEZ32 JOV32 JYR32 KIN32 KSJ32 LCF32 LMB32 LVX32 MFT32 MPP32 MZL32 NJH32 NTD32 OCZ32 OMV32 OWR32 PGN32 PQJ32 QAF32 QKB32 QTX32 RDT32 RNP32 RXL32 SHH32 SRD32 TAZ32 TKV32 TUR32 UEN32 UOJ32 UYF32 VIB32 VRX32 WBT32 WLP32 WVL32 D65568 IZ65568 SV65568 ACR65568 AMN65568 AWJ65568 BGF65568 BQB65568 BZX65568 CJT65568 CTP65568 DDL65568 DNH65568 DXD65568 EGZ65568 EQV65568 FAR65568 FKN65568 FUJ65568 GEF65568 GOB65568 GXX65568 HHT65568 HRP65568 IBL65568 ILH65568 IVD65568 JEZ65568 JOV65568 JYR65568 KIN65568 KSJ65568 LCF65568 LMB65568 LVX65568 MFT65568 MPP65568 MZL65568 NJH65568 NTD65568 OCZ65568 OMV65568 OWR65568 PGN65568 PQJ65568 QAF65568 QKB65568 QTX65568 RDT65568 RNP65568 RXL65568 SHH65568 SRD65568 TAZ65568 TKV65568 TUR65568 UEN65568 UOJ65568 UYF65568 VIB65568 VRX65568 WBT65568 WLP65568 WVL65568 D131104 IZ131104 SV131104 ACR131104 AMN131104 AWJ131104 BGF131104 BQB131104 BZX131104 CJT131104 CTP131104 DDL131104 DNH131104 DXD131104 EGZ131104 EQV131104 FAR131104 FKN131104 FUJ131104 GEF131104 GOB131104 GXX131104 HHT131104 HRP131104 IBL131104 ILH131104 IVD131104 JEZ131104 JOV131104 JYR131104 KIN131104 KSJ131104 LCF131104 LMB131104 LVX131104 MFT131104 MPP131104 MZL131104 NJH131104 NTD131104 OCZ131104 OMV131104 OWR131104 PGN131104 PQJ131104 QAF131104 QKB131104 QTX131104 RDT131104 RNP131104 RXL131104 SHH131104 SRD131104 TAZ131104 TKV131104 TUR131104 UEN131104 UOJ131104 UYF131104 VIB131104 VRX131104 WBT131104 WLP131104 WVL131104 D196640 IZ196640 SV196640 ACR196640 AMN196640 AWJ196640 BGF196640 BQB196640 BZX196640 CJT196640 CTP196640 DDL196640 DNH196640 DXD196640 EGZ196640 EQV196640 FAR196640 FKN196640 FUJ196640 GEF196640 GOB196640 GXX196640 HHT196640 HRP196640 IBL196640 ILH196640 IVD196640 JEZ196640 JOV196640 JYR196640 KIN196640 KSJ196640 LCF196640 LMB196640 LVX196640 MFT196640 MPP196640 MZL196640 NJH196640 NTD196640 OCZ196640 OMV196640 OWR196640 PGN196640 PQJ196640 QAF196640 QKB196640 QTX196640 RDT196640 RNP196640 RXL196640 SHH196640 SRD196640 TAZ196640 TKV196640 TUR196640 UEN196640 UOJ196640 UYF196640 VIB196640 VRX196640 WBT196640 WLP196640 WVL196640 D262176 IZ262176 SV262176 ACR262176 AMN262176 AWJ262176 BGF262176 BQB262176 BZX262176 CJT262176 CTP262176 DDL262176 DNH262176 DXD262176 EGZ262176 EQV262176 FAR262176 FKN262176 FUJ262176 GEF262176 GOB262176 GXX262176 HHT262176 HRP262176 IBL262176 ILH262176 IVD262176 JEZ262176 JOV262176 JYR262176 KIN262176 KSJ262176 LCF262176 LMB262176 LVX262176 MFT262176 MPP262176 MZL262176 NJH262176 NTD262176 OCZ262176 OMV262176 OWR262176 PGN262176 PQJ262176 QAF262176 QKB262176 QTX262176 RDT262176 RNP262176 RXL262176 SHH262176 SRD262176 TAZ262176 TKV262176 TUR262176 UEN262176 UOJ262176 UYF262176 VIB262176 VRX262176 WBT262176 WLP262176 WVL262176 D327712 IZ327712 SV327712 ACR327712 AMN327712 AWJ327712 BGF327712 BQB327712 BZX327712 CJT327712 CTP327712 DDL327712 DNH327712 DXD327712 EGZ327712 EQV327712 FAR327712 FKN327712 FUJ327712 GEF327712 GOB327712 GXX327712 HHT327712 HRP327712 IBL327712 ILH327712 IVD327712 JEZ327712 JOV327712 JYR327712 KIN327712 KSJ327712 LCF327712 LMB327712 LVX327712 MFT327712 MPP327712 MZL327712 NJH327712 NTD327712 OCZ327712 OMV327712 OWR327712 PGN327712 PQJ327712 QAF327712 QKB327712 QTX327712 RDT327712 RNP327712 RXL327712 SHH327712 SRD327712 TAZ327712 TKV327712 TUR327712 UEN327712 UOJ327712 UYF327712 VIB327712 VRX327712 WBT327712 WLP327712 WVL327712 D393248 IZ393248 SV393248 ACR393248 AMN393248 AWJ393248 BGF393248 BQB393248 BZX393248 CJT393248 CTP393248 DDL393248 DNH393248 DXD393248 EGZ393248 EQV393248 FAR393248 FKN393248 FUJ393248 GEF393248 GOB393248 GXX393248 HHT393248 HRP393248 IBL393248 ILH393248 IVD393248 JEZ393248 JOV393248 JYR393248 KIN393248 KSJ393248 LCF393248 LMB393248 LVX393248 MFT393248 MPP393248 MZL393248 NJH393248 NTD393248 OCZ393248 OMV393248 OWR393248 PGN393248 PQJ393248 QAF393248 QKB393248 QTX393248 RDT393248 RNP393248 RXL393248 SHH393248 SRD393248 TAZ393248 TKV393248 TUR393248 UEN393248 UOJ393248 UYF393248 VIB393248 VRX393248 WBT393248 WLP393248 WVL393248 D458784 IZ458784 SV458784 ACR458784 AMN458784 AWJ458784 BGF458784 BQB458784 BZX458784 CJT458784 CTP458784 DDL458784 DNH458784 DXD458784 EGZ458784 EQV458784 FAR458784 FKN458784 FUJ458784 GEF458784 GOB458784 GXX458784 HHT458784 HRP458784 IBL458784 ILH458784 IVD458784 JEZ458784 JOV458784 JYR458784 KIN458784 KSJ458784 LCF458784 LMB458784 LVX458784 MFT458784 MPP458784 MZL458784 NJH458784 NTD458784 OCZ458784 OMV458784 OWR458784 PGN458784 PQJ458784 QAF458784 QKB458784 QTX458784 RDT458784 RNP458784 RXL458784 SHH458784 SRD458784 TAZ458784 TKV458784 TUR458784 UEN458784 UOJ458784 UYF458784 VIB458784 VRX458784 WBT458784 WLP458784 WVL458784 D524320 IZ524320 SV524320 ACR524320 AMN524320 AWJ524320 BGF524320 BQB524320 BZX524320 CJT524320 CTP524320 DDL524320 DNH524320 DXD524320 EGZ524320 EQV524320 FAR524320 FKN524320 FUJ524320 GEF524320 GOB524320 GXX524320 HHT524320 HRP524320 IBL524320 ILH524320 IVD524320 JEZ524320 JOV524320 JYR524320 KIN524320 KSJ524320 LCF524320 LMB524320 LVX524320 MFT524320 MPP524320 MZL524320 NJH524320 NTD524320 OCZ524320 OMV524320 OWR524320 PGN524320 PQJ524320 QAF524320 QKB524320 QTX524320 RDT524320 RNP524320 RXL524320 SHH524320 SRD524320 TAZ524320 TKV524320 TUR524320 UEN524320 UOJ524320 UYF524320 VIB524320 VRX524320 WBT524320 WLP524320 WVL524320 D589856 IZ589856 SV589856 ACR589856 AMN589856 AWJ589856 BGF589856 BQB589856 BZX589856 CJT589856 CTP589856 DDL589856 DNH589856 DXD589856 EGZ589856 EQV589856 FAR589856 FKN589856 FUJ589856 GEF589856 GOB589856 GXX589856 HHT589856 HRP589856 IBL589856 ILH589856 IVD589856 JEZ589856 JOV589856 JYR589856 KIN589856 KSJ589856 LCF589856 LMB589856 LVX589856 MFT589856 MPP589856 MZL589856 NJH589856 NTD589856 OCZ589856 OMV589856 OWR589856 PGN589856 PQJ589856 QAF589856 QKB589856 QTX589856 RDT589856 RNP589856 RXL589856 SHH589856 SRD589856 TAZ589856 TKV589856 TUR589856 UEN589856 UOJ589856 UYF589856 VIB589856 VRX589856 WBT589856 WLP589856 WVL589856 D655392 IZ655392 SV655392 ACR655392 AMN655392 AWJ655392 BGF655392 BQB655392 BZX655392 CJT655392 CTP655392 DDL655392 DNH655392 DXD655392 EGZ655392 EQV655392 FAR655392 FKN655392 FUJ655392 GEF655392 GOB655392 GXX655392 HHT655392 HRP655392 IBL655392 ILH655392 IVD655392 JEZ655392 JOV655392 JYR655392 KIN655392 KSJ655392 LCF655392 LMB655392 LVX655392 MFT655392 MPP655392 MZL655392 NJH655392 NTD655392 OCZ655392 OMV655392 OWR655392 PGN655392 PQJ655392 QAF655392 QKB655392 QTX655392 RDT655392 RNP655392 RXL655392 SHH655392 SRD655392 TAZ655392 TKV655392 TUR655392 UEN655392 UOJ655392 UYF655392 VIB655392 VRX655392 WBT655392 WLP655392 WVL655392 D720928 IZ720928 SV720928 ACR720928 AMN720928 AWJ720928 BGF720928 BQB720928 BZX720928 CJT720928 CTP720928 DDL720928 DNH720928 DXD720928 EGZ720928 EQV720928 FAR720928 FKN720928 FUJ720928 GEF720928 GOB720928 GXX720928 HHT720928 HRP720928 IBL720928 ILH720928 IVD720928 JEZ720928 JOV720928 JYR720928 KIN720928 KSJ720928 LCF720928 LMB720928 LVX720928 MFT720928 MPP720928 MZL720928 NJH720928 NTD720928 OCZ720928 OMV720928 OWR720928 PGN720928 PQJ720928 QAF720928 QKB720928 QTX720928 RDT720928 RNP720928 RXL720928 SHH720928 SRD720928 TAZ720928 TKV720928 TUR720928 UEN720928 UOJ720928 UYF720928 VIB720928 VRX720928 WBT720928 WLP720928 WVL720928 D786464 IZ786464 SV786464 ACR786464 AMN786464 AWJ786464 BGF786464 BQB786464 BZX786464 CJT786464 CTP786464 DDL786464 DNH786464 DXD786464 EGZ786464 EQV786464 FAR786464 FKN786464 FUJ786464 GEF786464 GOB786464 GXX786464 HHT786464 HRP786464 IBL786464 ILH786464 IVD786464 JEZ786464 JOV786464 JYR786464 KIN786464 KSJ786464 LCF786464 LMB786464 LVX786464 MFT786464 MPP786464 MZL786464 NJH786464 NTD786464 OCZ786464 OMV786464 OWR786464 PGN786464 PQJ786464 QAF786464 QKB786464 QTX786464 RDT786464 RNP786464 RXL786464 SHH786464 SRD786464 TAZ786464 TKV786464 TUR786464 UEN786464 UOJ786464 UYF786464 VIB786464 VRX786464 WBT786464 WLP786464 WVL786464 D852000 IZ852000 SV852000 ACR852000 AMN852000 AWJ852000 BGF852000 BQB852000 BZX852000 CJT852000 CTP852000 DDL852000 DNH852000 DXD852000 EGZ852000 EQV852000 FAR852000 FKN852000 FUJ852000 GEF852000 GOB852000 GXX852000 HHT852000 HRP852000 IBL852000 ILH852000 IVD852000 JEZ852000 JOV852000 JYR852000 KIN852000 KSJ852000 LCF852000 LMB852000 LVX852000 MFT852000 MPP852000 MZL852000 NJH852000 NTD852000 OCZ852000 OMV852000 OWR852000 PGN852000 PQJ852000 QAF852000 QKB852000 QTX852000 RDT852000 RNP852000 RXL852000 SHH852000 SRD852000 TAZ852000 TKV852000 TUR852000 UEN852000 UOJ852000 UYF852000 VIB852000 VRX852000 WBT852000 WLP852000 WVL852000 D917536 IZ917536 SV917536 ACR917536 AMN917536 AWJ917536 BGF917536 BQB917536 BZX917536 CJT917536 CTP917536 DDL917536 DNH917536 DXD917536 EGZ917536 EQV917536 FAR917536 FKN917536 FUJ917536 GEF917536 GOB917536 GXX917536 HHT917536 HRP917536 IBL917536 ILH917536 IVD917536 JEZ917536 JOV917536 JYR917536 KIN917536 KSJ917536 LCF917536 LMB917536 LVX917536 MFT917536 MPP917536 MZL917536 NJH917536 NTD917536 OCZ917536 OMV917536 OWR917536 PGN917536 PQJ917536 QAF917536 QKB917536 QTX917536 RDT917536 RNP917536 RXL917536 SHH917536 SRD917536 TAZ917536 TKV917536 TUR917536 UEN917536 UOJ917536 UYF917536 VIB917536 VRX917536 WBT917536 WLP917536 WVL917536 D983072 IZ983072 SV983072 ACR983072 AMN983072 AWJ983072 BGF983072 BQB983072 BZX983072 CJT983072 CTP983072 DDL983072 DNH983072 DXD983072 EGZ983072 EQV983072 FAR983072 FKN983072 FUJ983072 GEF983072 GOB983072 GXX983072 HHT983072 HRP983072 IBL983072 ILH983072 IVD983072 JEZ983072 JOV983072 JYR983072 KIN983072 KSJ983072 LCF983072 LMB983072 LVX983072 MFT983072 MPP983072 MZL983072 NJH983072 NTD983072 OCZ983072 OMV983072 OWR983072 PGN983072 PQJ983072 QAF983072 QKB983072 QTX983072 RDT983072 RNP983072 RXL983072 SHH983072 SRD983072 TAZ983072 TKV983072 TUR983072 UEN983072 UOJ983072 UYF983072 VIB983072 VRX983072 WBT983072 WLP983072 WVL983072 G11 JC11 SY11 ACU11 AMQ11 AWM11 BGI11 BQE11 CAA11 CJW11 CTS11 DDO11 DNK11 DXG11 EHC11 EQY11 FAU11 FKQ11 FUM11 GEI11 GOE11 GYA11 HHW11 HRS11 IBO11 ILK11 IVG11 JFC11 JOY11 JYU11 KIQ11 KSM11 LCI11 LME11 LWA11 MFW11 MPS11 MZO11 NJK11 NTG11 ODC11 OMY11 OWU11 PGQ11 PQM11 QAI11 QKE11 QUA11 RDW11 RNS11 RXO11 SHK11 SRG11 TBC11 TKY11 TUU11 UEQ11 UOM11 UYI11 VIE11 VSA11 WBW11 WLS11 WVO11 G65547 JC65547 SY65547 ACU65547 AMQ65547 AWM65547 BGI65547 BQE65547 CAA65547 CJW65547 CTS65547 DDO65547 DNK65547 DXG65547 EHC65547 EQY65547 FAU65547 FKQ65547 FUM65547 GEI65547 GOE65547 GYA65547 HHW65547 HRS65547 IBO65547 ILK65547 IVG65547 JFC65547 JOY65547 JYU65547 KIQ65547 KSM65547 LCI65547 LME65547 LWA65547 MFW65547 MPS65547 MZO65547 NJK65547 NTG65547 ODC65547 OMY65547 OWU65547 PGQ65547 PQM65547 QAI65547 QKE65547 QUA65547 RDW65547 RNS65547 RXO65547 SHK65547 SRG65547 TBC65547 TKY65547 TUU65547 UEQ65547 UOM65547 UYI65547 VIE65547 VSA65547 WBW65547 WLS65547 WVO65547 G131083 JC131083 SY131083 ACU131083 AMQ131083 AWM131083 BGI131083 BQE131083 CAA131083 CJW131083 CTS131083 DDO131083 DNK131083 DXG131083 EHC131083 EQY131083 FAU131083 FKQ131083 FUM131083 GEI131083 GOE131083 GYA131083 HHW131083 HRS131083 IBO131083 ILK131083 IVG131083 JFC131083 JOY131083 JYU131083 KIQ131083 KSM131083 LCI131083 LME131083 LWA131083 MFW131083 MPS131083 MZO131083 NJK131083 NTG131083 ODC131083 OMY131083 OWU131083 PGQ131083 PQM131083 QAI131083 QKE131083 QUA131083 RDW131083 RNS131083 RXO131083 SHK131083 SRG131083 TBC131083 TKY131083 TUU131083 UEQ131083 UOM131083 UYI131083 VIE131083 VSA131083 WBW131083 WLS131083 WVO131083 G196619 JC196619 SY196619 ACU196619 AMQ196619 AWM196619 BGI196619 BQE196619 CAA196619 CJW196619 CTS196619 DDO196619 DNK196619 DXG196619 EHC196619 EQY196619 FAU196619 FKQ196619 FUM196619 GEI196619 GOE196619 GYA196619 HHW196619 HRS196619 IBO196619 ILK196619 IVG196619 JFC196619 JOY196619 JYU196619 KIQ196619 KSM196619 LCI196619 LME196619 LWA196619 MFW196619 MPS196619 MZO196619 NJK196619 NTG196619 ODC196619 OMY196619 OWU196619 PGQ196619 PQM196619 QAI196619 QKE196619 QUA196619 RDW196619 RNS196619 RXO196619 SHK196619 SRG196619 TBC196619 TKY196619 TUU196619 UEQ196619 UOM196619 UYI196619 VIE196619 VSA196619 WBW196619 WLS196619 WVO196619 G262155 JC262155 SY262155 ACU262155 AMQ262155 AWM262155 BGI262155 BQE262155 CAA262155 CJW262155 CTS262155 DDO262155 DNK262155 DXG262155 EHC262155 EQY262155 FAU262155 FKQ262155 FUM262155 GEI262155 GOE262155 GYA262155 HHW262155 HRS262155 IBO262155 ILK262155 IVG262155 JFC262155 JOY262155 JYU262155 KIQ262155 KSM262155 LCI262155 LME262155 LWA262155 MFW262155 MPS262155 MZO262155 NJK262155 NTG262155 ODC262155 OMY262155 OWU262155 PGQ262155 PQM262155 QAI262155 QKE262155 QUA262155 RDW262155 RNS262155 RXO262155 SHK262155 SRG262155 TBC262155 TKY262155 TUU262155 UEQ262155 UOM262155 UYI262155 VIE262155 VSA262155 WBW262155 WLS262155 WVO262155 G327691 JC327691 SY327691 ACU327691 AMQ327691 AWM327691 BGI327691 BQE327691 CAA327691 CJW327691 CTS327691 DDO327691 DNK327691 DXG327691 EHC327691 EQY327691 FAU327691 FKQ327691 FUM327691 GEI327691 GOE327691 GYA327691 HHW327691 HRS327691 IBO327691 ILK327691 IVG327691 JFC327691 JOY327691 JYU327691 KIQ327691 KSM327691 LCI327691 LME327691 LWA327691 MFW327691 MPS327691 MZO327691 NJK327691 NTG327691 ODC327691 OMY327691 OWU327691 PGQ327691 PQM327691 QAI327691 QKE327691 QUA327691 RDW327691 RNS327691 RXO327691 SHK327691 SRG327691 TBC327691 TKY327691 TUU327691 UEQ327691 UOM327691 UYI327691 VIE327691 VSA327691 WBW327691 WLS327691 WVO327691 G393227 JC393227 SY393227 ACU393227 AMQ393227 AWM393227 BGI393227 BQE393227 CAA393227 CJW393227 CTS393227 DDO393227 DNK393227 DXG393227 EHC393227 EQY393227 FAU393227 FKQ393227 FUM393227 GEI393227 GOE393227 GYA393227 HHW393227 HRS393227 IBO393227 ILK393227 IVG393227 JFC393227 JOY393227 JYU393227 KIQ393227 KSM393227 LCI393227 LME393227 LWA393227 MFW393227 MPS393227 MZO393227 NJK393227 NTG393227 ODC393227 OMY393227 OWU393227 PGQ393227 PQM393227 QAI393227 QKE393227 QUA393227 RDW393227 RNS393227 RXO393227 SHK393227 SRG393227 TBC393227 TKY393227 TUU393227 UEQ393227 UOM393227 UYI393227 VIE393227 VSA393227 WBW393227 WLS393227 WVO393227 G458763 JC458763 SY458763 ACU458763 AMQ458763 AWM458763 BGI458763 BQE458763 CAA458763 CJW458763 CTS458763 DDO458763 DNK458763 DXG458763 EHC458763 EQY458763 FAU458763 FKQ458763 FUM458763 GEI458763 GOE458763 GYA458763 HHW458763 HRS458763 IBO458763 ILK458763 IVG458763 JFC458763 JOY458763 JYU458763 KIQ458763 KSM458763 LCI458763 LME458763 LWA458763 MFW458763 MPS458763 MZO458763 NJK458763 NTG458763 ODC458763 OMY458763 OWU458763 PGQ458763 PQM458763 QAI458763 QKE458763 QUA458763 RDW458763 RNS458763 RXO458763 SHK458763 SRG458763 TBC458763 TKY458763 TUU458763 UEQ458763 UOM458763 UYI458763 VIE458763 VSA458763 WBW458763 WLS458763 WVO458763 G524299 JC524299 SY524299 ACU524299 AMQ524299 AWM524299 BGI524299 BQE524299 CAA524299 CJW524299 CTS524299 DDO524299 DNK524299 DXG524299 EHC524299 EQY524299 FAU524299 FKQ524299 FUM524299 GEI524299 GOE524299 GYA524299 HHW524299 HRS524299 IBO524299 ILK524299 IVG524299 JFC524299 JOY524299 JYU524299 KIQ524299 KSM524299 LCI524299 LME524299 LWA524299 MFW524299 MPS524299 MZO524299 NJK524299 NTG524299 ODC524299 OMY524299 OWU524299 PGQ524299 PQM524299 QAI524299 QKE524299 QUA524299 RDW524299 RNS524299 RXO524299 SHK524299 SRG524299 TBC524299 TKY524299 TUU524299 UEQ524299 UOM524299 UYI524299 VIE524299 VSA524299 WBW524299 WLS524299 WVO524299 G589835 JC589835 SY589835 ACU589835 AMQ589835 AWM589835 BGI589835 BQE589835 CAA589835 CJW589835 CTS589835 DDO589835 DNK589835 DXG589835 EHC589835 EQY589835 FAU589835 FKQ589835 FUM589835 GEI589835 GOE589835 GYA589835 HHW589835 HRS589835 IBO589835 ILK589835 IVG589835 JFC589835 JOY589835 JYU589835 KIQ589835 KSM589835 LCI589835 LME589835 LWA589835 MFW589835 MPS589835 MZO589835 NJK589835 NTG589835 ODC589835 OMY589835 OWU589835 PGQ589835 PQM589835 QAI589835 QKE589835 QUA589835 RDW589835 RNS589835 RXO589835 SHK589835 SRG589835 TBC589835 TKY589835 TUU589835 UEQ589835 UOM589835 UYI589835 VIE589835 VSA589835 WBW589835 WLS589835 WVO589835 G655371 JC655371 SY655371 ACU655371 AMQ655371 AWM655371 BGI655371 BQE655371 CAA655371 CJW655371 CTS655371 DDO655371 DNK655371 DXG655371 EHC655371 EQY655371 FAU655371 FKQ655371 FUM655371 GEI655371 GOE655371 GYA655371 HHW655371 HRS655371 IBO655371 ILK655371 IVG655371 JFC655371 JOY655371 JYU655371 KIQ655371 KSM655371 LCI655371 LME655371 LWA655371 MFW655371 MPS655371 MZO655371 NJK655371 NTG655371 ODC655371 OMY655371 OWU655371 PGQ655371 PQM655371 QAI655371 QKE655371 QUA655371 RDW655371 RNS655371 RXO655371 SHK655371 SRG655371 TBC655371 TKY655371 TUU655371 UEQ655371 UOM655371 UYI655371 VIE655371 VSA655371 WBW655371 WLS655371 WVO655371 G720907 JC720907 SY720907 ACU720907 AMQ720907 AWM720907 BGI720907 BQE720907 CAA720907 CJW720907 CTS720907 DDO720907 DNK720907 DXG720907 EHC720907 EQY720907 FAU720907 FKQ720907 FUM720907 GEI720907 GOE720907 GYA720907 HHW720907 HRS720907 IBO720907 ILK720907 IVG720907 JFC720907 JOY720907 JYU720907 KIQ720907 KSM720907 LCI720907 LME720907 LWA720907 MFW720907 MPS720907 MZO720907 NJK720907 NTG720907 ODC720907 OMY720907 OWU720907 PGQ720907 PQM720907 QAI720907 QKE720907 QUA720907 RDW720907 RNS720907 RXO720907 SHK720907 SRG720907 TBC720907 TKY720907 TUU720907 UEQ720907 UOM720907 UYI720907 VIE720907 VSA720907 WBW720907 WLS720907 WVO720907 G786443 JC786443 SY786443 ACU786443 AMQ786443 AWM786443 BGI786443 BQE786443 CAA786443 CJW786443 CTS786443 DDO786443 DNK786443 DXG786443 EHC786443 EQY786443 FAU786443 FKQ786443 FUM786443 GEI786443 GOE786443 GYA786443 HHW786443 HRS786443 IBO786443 ILK786443 IVG786443 JFC786443 JOY786443 JYU786443 KIQ786443 KSM786443 LCI786443 LME786443 LWA786443 MFW786443 MPS786443 MZO786443 NJK786443 NTG786443 ODC786443 OMY786443 OWU786443 PGQ786443 PQM786443 QAI786443 QKE786443 QUA786443 RDW786443 RNS786443 RXO786443 SHK786443 SRG786443 TBC786443 TKY786443 TUU786443 UEQ786443 UOM786443 UYI786443 VIE786443 VSA786443 WBW786443 WLS786443 WVO786443 G851979 JC851979 SY851979 ACU851979 AMQ851979 AWM851979 BGI851979 BQE851979 CAA851979 CJW851979 CTS851979 DDO851979 DNK851979 DXG851979 EHC851979 EQY851979 FAU851979 FKQ851979 FUM851979 GEI851979 GOE851979 GYA851979 HHW851979 HRS851979 IBO851979 ILK851979 IVG851979 JFC851979 JOY851979 JYU851979 KIQ851979 KSM851979 LCI851979 LME851979 LWA851979 MFW851979 MPS851979 MZO851979 NJK851979 NTG851979 ODC851979 OMY851979 OWU851979 PGQ851979 PQM851979 QAI851979 QKE851979 QUA851979 RDW851979 RNS851979 RXO851979 SHK851979 SRG851979 TBC851979 TKY851979 TUU851979 UEQ851979 UOM851979 UYI851979 VIE851979 VSA851979 WBW851979 WLS851979 WVO851979 G917515 JC917515 SY917515 ACU917515 AMQ917515 AWM917515 BGI917515 BQE917515 CAA917515 CJW917515 CTS917515 DDO917515 DNK917515 DXG917515 EHC917515 EQY917515 FAU917515 FKQ917515 FUM917515 GEI917515 GOE917515 GYA917515 HHW917515 HRS917515 IBO917515 ILK917515 IVG917515 JFC917515 JOY917515 JYU917515 KIQ917515 KSM917515 LCI917515 LME917515 LWA917515 MFW917515 MPS917515 MZO917515 NJK917515 NTG917515 ODC917515 OMY917515 OWU917515 PGQ917515 PQM917515 QAI917515 QKE917515 QUA917515 RDW917515 RNS917515 RXO917515 SHK917515 SRG917515 TBC917515 TKY917515 TUU917515 UEQ917515 UOM917515 UYI917515 VIE917515 VSA917515 WBW917515 WLS917515 WVO917515 G983051 JC983051 SY983051 ACU983051 AMQ983051 AWM983051 BGI983051 BQE983051 CAA983051 CJW983051 CTS983051 DDO983051 DNK983051 DXG983051 EHC983051 EQY983051 FAU983051 FKQ983051 FUM983051 GEI983051 GOE983051 GYA983051 HHW983051 HRS983051 IBO983051 ILK983051 IVG983051 JFC983051 JOY983051 JYU983051 KIQ983051 KSM983051 LCI983051 LME983051 LWA983051 MFW983051 MPS983051 MZO983051 NJK983051 NTG983051 ODC983051 OMY983051 OWU983051 PGQ983051 PQM983051 QAI983051 QKE983051 QUA983051 RDW983051 RNS983051 RXO983051 SHK983051 SRG983051 TBC983051 TKY983051 TUU983051 UEQ983051 UOM983051 UYI983051 VIE983051 VSA983051 WBW983051 WLS983051 WVO983051 D11 IZ11 SV11 ACR11 AMN11 AWJ11 BGF11 BQB11 BZX11 CJT11 CTP11 DDL11 DNH11 DXD11 EGZ11 EQV11 FAR11 FKN11 FUJ11 GEF11 GOB11 GXX11 HHT11 HRP11 IBL11 ILH11 IVD11 JEZ11 JOV11 JYR11 KIN11 KSJ11 LCF11 LMB11 LVX11 MFT11 MPP11 MZL11 NJH11 NTD11 OCZ11 OMV11 OWR11 PGN11 PQJ11 QAF11 QKB11 QTX11 RDT11 RNP11 RXL11 SHH11 SRD11 TAZ11 TKV11 TUR11 UEN11 UOJ11 UYF11 VIB11 VRX11 WBT11 WLP11 WVL11 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D35 IZ35 SV35 ACR35 AMN35 AWJ35 BGF35 BQB35 BZX35 CJT35 CTP35 DDL35 DNH35 DXD35 EGZ35 EQV35 FAR35 FKN35 FUJ35 GEF35 GOB35 GXX35 HHT35 HRP35 IBL35 ILH35 IVD35 JEZ35 JOV35 JYR35 KIN35 KSJ35 LCF35 LMB35 LVX35 MFT35 MPP35 MZL35 NJH35 NTD35 OCZ35 OMV35 OWR35 PGN35 PQJ35 QAF35 QKB35 QTX35 RDT35 RNP35 RXL35 SHH35 SRD35 TAZ35 TKV35 TUR35 UEN35 UOJ35 UYF35 VIB35 VRX35 WBT35 WLP35 WVL35 D65571 IZ65571 SV65571 ACR65571 AMN65571 AWJ65571 BGF65571 BQB65571 BZX65571 CJT65571 CTP65571 DDL65571 DNH65571 DXD65571 EGZ65571 EQV65571 FAR65571 FKN65571 FUJ65571 GEF65571 GOB65571 GXX65571 HHT65571 HRP65571 IBL65571 ILH65571 IVD65571 JEZ65571 JOV65571 JYR65571 KIN65571 KSJ65571 LCF65571 LMB65571 LVX65571 MFT65571 MPP65571 MZL65571 NJH65571 NTD65571 OCZ65571 OMV65571 OWR65571 PGN65571 PQJ65571 QAF65571 QKB65571 QTX65571 RDT65571 RNP65571 RXL65571 SHH65571 SRD65571 TAZ65571 TKV65571 TUR65571 UEN65571 UOJ65571 UYF65571 VIB65571 VRX65571 WBT65571 WLP65571 WVL65571 D131107 IZ131107 SV131107 ACR131107 AMN131107 AWJ131107 BGF131107 BQB131107 BZX131107 CJT131107 CTP131107 DDL131107 DNH131107 DXD131107 EGZ131107 EQV131107 FAR131107 FKN131107 FUJ131107 GEF131107 GOB131107 GXX131107 HHT131107 HRP131107 IBL131107 ILH131107 IVD131107 JEZ131107 JOV131107 JYR131107 KIN131107 KSJ131107 LCF131107 LMB131107 LVX131107 MFT131107 MPP131107 MZL131107 NJH131107 NTD131107 OCZ131107 OMV131107 OWR131107 PGN131107 PQJ131107 QAF131107 QKB131107 QTX131107 RDT131107 RNP131107 RXL131107 SHH131107 SRD131107 TAZ131107 TKV131107 TUR131107 UEN131107 UOJ131107 UYF131107 VIB131107 VRX131107 WBT131107 WLP131107 WVL131107 D196643 IZ196643 SV196643 ACR196643 AMN196643 AWJ196643 BGF196643 BQB196643 BZX196643 CJT196643 CTP196643 DDL196643 DNH196643 DXD196643 EGZ196643 EQV196643 FAR196643 FKN196643 FUJ196643 GEF196643 GOB196643 GXX196643 HHT196643 HRP196643 IBL196643 ILH196643 IVD196643 JEZ196643 JOV196643 JYR196643 KIN196643 KSJ196643 LCF196643 LMB196643 LVX196643 MFT196643 MPP196643 MZL196643 NJH196643 NTD196643 OCZ196643 OMV196643 OWR196643 PGN196643 PQJ196643 QAF196643 QKB196643 QTX196643 RDT196643 RNP196643 RXL196643 SHH196643 SRD196643 TAZ196643 TKV196643 TUR196643 UEN196643 UOJ196643 UYF196643 VIB196643 VRX196643 WBT196643 WLP196643 WVL196643 D262179 IZ262179 SV262179 ACR262179 AMN262179 AWJ262179 BGF262179 BQB262179 BZX262179 CJT262179 CTP262179 DDL262179 DNH262179 DXD262179 EGZ262179 EQV262179 FAR262179 FKN262179 FUJ262179 GEF262179 GOB262179 GXX262179 HHT262179 HRP262179 IBL262179 ILH262179 IVD262179 JEZ262179 JOV262179 JYR262179 KIN262179 KSJ262179 LCF262179 LMB262179 LVX262179 MFT262179 MPP262179 MZL262179 NJH262179 NTD262179 OCZ262179 OMV262179 OWR262179 PGN262179 PQJ262179 QAF262179 QKB262179 QTX262179 RDT262179 RNP262179 RXL262179 SHH262179 SRD262179 TAZ262179 TKV262179 TUR262179 UEN262179 UOJ262179 UYF262179 VIB262179 VRX262179 WBT262179 WLP262179 WVL262179 D327715 IZ327715 SV327715 ACR327715 AMN327715 AWJ327715 BGF327715 BQB327715 BZX327715 CJT327715 CTP327715 DDL327715 DNH327715 DXD327715 EGZ327715 EQV327715 FAR327715 FKN327715 FUJ327715 GEF327715 GOB327715 GXX327715 HHT327715 HRP327715 IBL327715 ILH327715 IVD327715 JEZ327715 JOV327715 JYR327715 KIN327715 KSJ327715 LCF327715 LMB327715 LVX327715 MFT327715 MPP327715 MZL327715 NJH327715 NTD327715 OCZ327715 OMV327715 OWR327715 PGN327715 PQJ327715 QAF327715 QKB327715 QTX327715 RDT327715 RNP327715 RXL327715 SHH327715 SRD327715 TAZ327715 TKV327715 TUR327715 UEN327715 UOJ327715 UYF327715 VIB327715 VRX327715 WBT327715 WLP327715 WVL327715 D393251 IZ393251 SV393251 ACR393251 AMN393251 AWJ393251 BGF393251 BQB393251 BZX393251 CJT393251 CTP393251 DDL393251 DNH393251 DXD393251 EGZ393251 EQV393251 FAR393251 FKN393251 FUJ393251 GEF393251 GOB393251 GXX393251 HHT393251 HRP393251 IBL393251 ILH393251 IVD393251 JEZ393251 JOV393251 JYR393251 KIN393251 KSJ393251 LCF393251 LMB393251 LVX393251 MFT393251 MPP393251 MZL393251 NJH393251 NTD393251 OCZ393251 OMV393251 OWR393251 PGN393251 PQJ393251 QAF393251 QKB393251 QTX393251 RDT393251 RNP393251 RXL393251 SHH393251 SRD393251 TAZ393251 TKV393251 TUR393251 UEN393251 UOJ393251 UYF393251 VIB393251 VRX393251 WBT393251 WLP393251 WVL393251 D458787 IZ458787 SV458787 ACR458787 AMN458787 AWJ458787 BGF458787 BQB458787 BZX458787 CJT458787 CTP458787 DDL458787 DNH458787 DXD458787 EGZ458787 EQV458787 FAR458787 FKN458787 FUJ458787 GEF458787 GOB458787 GXX458787 HHT458787 HRP458787 IBL458787 ILH458787 IVD458787 JEZ458787 JOV458787 JYR458787 KIN458787 KSJ458787 LCF458787 LMB458787 LVX458787 MFT458787 MPP458787 MZL458787 NJH458787 NTD458787 OCZ458787 OMV458787 OWR458787 PGN458787 PQJ458787 QAF458787 QKB458787 QTX458787 RDT458787 RNP458787 RXL458787 SHH458787 SRD458787 TAZ458787 TKV458787 TUR458787 UEN458787 UOJ458787 UYF458787 VIB458787 VRX458787 WBT458787 WLP458787 WVL458787 D524323 IZ524323 SV524323 ACR524323 AMN524323 AWJ524323 BGF524323 BQB524323 BZX524323 CJT524323 CTP524323 DDL524323 DNH524323 DXD524323 EGZ524323 EQV524323 FAR524323 FKN524323 FUJ524323 GEF524323 GOB524323 GXX524323 HHT524323 HRP524323 IBL524323 ILH524323 IVD524323 JEZ524323 JOV524323 JYR524323 KIN524323 KSJ524323 LCF524323 LMB524323 LVX524323 MFT524323 MPP524323 MZL524323 NJH524323 NTD524323 OCZ524323 OMV524323 OWR524323 PGN524323 PQJ524323 QAF524323 QKB524323 QTX524323 RDT524323 RNP524323 RXL524323 SHH524323 SRD524323 TAZ524323 TKV524323 TUR524323 UEN524323 UOJ524323 UYF524323 VIB524323 VRX524323 WBT524323 WLP524323 WVL524323 D589859 IZ589859 SV589859 ACR589859 AMN589859 AWJ589859 BGF589859 BQB589859 BZX589859 CJT589859 CTP589859 DDL589859 DNH589859 DXD589859 EGZ589859 EQV589859 FAR589859 FKN589859 FUJ589859 GEF589859 GOB589859 GXX589859 HHT589859 HRP589859 IBL589859 ILH589859 IVD589859 JEZ589859 JOV589859 JYR589859 KIN589859 KSJ589859 LCF589859 LMB589859 LVX589859 MFT589859 MPP589859 MZL589859 NJH589859 NTD589859 OCZ589859 OMV589859 OWR589859 PGN589859 PQJ589859 QAF589859 QKB589859 QTX589859 RDT589859 RNP589859 RXL589859 SHH589859 SRD589859 TAZ589859 TKV589859 TUR589859 UEN589859 UOJ589859 UYF589859 VIB589859 VRX589859 WBT589859 WLP589859 WVL589859 D655395 IZ655395 SV655395 ACR655395 AMN655395 AWJ655395 BGF655395 BQB655395 BZX655395 CJT655395 CTP655395 DDL655395 DNH655395 DXD655395 EGZ655395 EQV655395 FAR655395 FKN655395 FUJ655395 GEF655395 GOB655395 GXX655395 HHT655395 HRP655395 IBL655395 ILH655395 IVD655395 JEZ655395 JOV655395 JYR655395 KIN655395 KSJ655395 LCF655395 LMB655395 LVX655395 MFT655395 MPP655395 MZL655395 NJH655395 NTD655395 OCZ655395 OMV655395 OWR655395 PGN655395 PQJ655395 QAF655395 QKB655395 QTX655395 RDT655395 RNP655395 RXL655395 SHH655395 SRD655395 TAZ655395 TKV655395 TUR655395 UEN655395 UOJ655395 UYF655395 VIB655395 VRX655395 WBT655395 WLP655395 WVL655395 D720931 IZ720931 SV720931 ACR720931 AMN720931 AWJ720931 BGF720931 BQB720931 BZX720931 CJT720931 CTP720931 DDL720931 DNH720931 DXD720931 EGZ720931 EQV720931 FAR720931 FKN720931 FUJ720931 GEF720931 GOB720931 GXX720931 HHT720931 HRP720931 IBL720931 ILH720931 IVD720931 JEZ720931 JOV720931 JYR720931 KIN720931 KSJ720931 LCF720931 LMB720931 LVX720931 MFT720931 MPP720931 MZL720931 NJH720931 NTD720931 OCZ720931 OMV720931 OWR720931 PGN720931 PQJ720931 QAF720931 QKB720931 QTX720931 RDT720931 RNP720931 RXL720931 SHH720931 SRD720931 TAZ720931 TKV720931 TUR720931 UEN720931 UOJ720931 UYF720931 VIB720931 VRX720931 WBT720931 WLP720931 WVL720931 D786467 IZ786467 SV786467 ACR786467 AMN786467 AWJ786467 BGF786467 BQB786467 BZX786467 CJT786467 CTP786467 DDL786467 DNH786467 DXD786467 EGZ786467 EQV786467 FAR786467 FKN786467 FUJ786467 GEF786467 GOB786467 GXX786467 HHT786467 HRP786467 IBL786467 ILH786467 IVD786467 JEZ786467 JOV786467 JYR786467 KIN786467 KSJ786467 LCF786467 LMB786467 LVX786467 MFT786467 MPP786467 MZL786467 NJH786467 NTD786467 OCZ786467 OMV786467 OWR786467 PGN786467 PQJ786467 QAF786467 QKB786467 QTX786467 RDT786467 RNP786467 RXL786467 SHH786467 SRD786467 TAZ786467 TKV786467 TUR786467 UEN786467 UOJ786467 UYF786467 VIB786467 VRX786467 WBT786467 WLP786467 WVL786467 D852003 IZ852003 SV852003 ACR852003 AMN852003 AWJ852003 BGF852003 BQB852003 BZX852003 CJT852003 CTP852003 DDL852003 DNH852003 DXD852003 EGZ852003 EQV852003 FAR852003 FKN852003 FUJ852003 GEF852003 GOB852003 GXX852003 HHT852003 HRP852003 IBL852003 ILH852003 IVD852003 JEZ852003 JOV852003 JYR852003 KIN852003 KSJ852003 LCF852003 LMB852003 LVX852003 MFT852003 MPP852003 MZL852003 NJH852003 NTD852003 OCZ852003 OMV852003 OWR852003 PGN852003 PQJ852003 QAF852003 QKB852003 QTX852003 RDT852003 RNP852003 RXL852003 SHH852003 SRD852003 TAZ852003 TKV852003 TUR852003 UEN852003 UOJ852003 UYF852003 VIB852003 VRX852003 WBT852003 WLP852003 WVL852003 D917539 IZ917539 SV917539 ACR917539 AMN917539 AWJ917539 BGF917539 BQB917539 BZX917539 CJT917539 CTP917539 DDL917539 DNH917539 DXD917539 EGZ917539 EQV917539 FAR917539 FKN917539 FUJ917539 GEF917539 GOB917539 GXX917539 HHT917539 HRP917539 IBL917539 ILH917539 IVD917539 JEZ917539 JOV917539 JYR917539 KIN917539 KSJ917539 LCF917539 LMB917539 LVX917539 MFT917539 MPP917539 MZL917539 NJH917539 NTD917539 OCZ917539 OMV917539 OWR917539 PGN917539 PQJ917539 QAF917539 QKB917539 QTX917539 RDT917539 RNP917539 RXL917539 SHH917539 SRD917539 TAZ917539 TKV917539 TUR917539 UEN917539 UOJ917539 UYF917539 VIB917539 VRX917539 WBT917539 WLP917539 WVL917539 D983075 IZ983075 SV983075 ACR983075 AMN983075 AWJ983075 BGF983075 BQB983075 BZX983075 CJT983075 CTP983075 DDL983075 DNH983075 DXD983075 EGZ983075 EQV983075 FAR983075 FKN983075 FUJ983075 GEF983075 GOB983075 GXX983075 HHT983075 HRP983075 IBL983075 ILH983075 IVD983075 JEZ983075 JOV983075 JYR983075 KIN983075 KSJ983075 LCF983075 LMB983075 LVX983075 MFT983075 MPP983075 MZL983075 NJH983075 NTD983075 OCZ983075 OMV983075 OWR983075 PGN983075 PQJ983075 QAF983075 QKB983075 QTX983075 RDT983075 RNP983075 RXL983075 SHH983075 SRD983075 TAZ983075 TKV983075 TUR983075 UEN983075 UOJ983075 UYF983075 VIB983075 VRX983075 WBT983075 WLP983075 WVL983075 D14 IZ14 SV14 ACR14 AMN14 AWJ14 BGF14 BQB14 BZX14 CJT14 CTP14 DDL14 DNH14 DXD14 EGZ14 EQV14 FAR14 FKN14 FUJ14 GEF14 GOB14 GXX14 HHT14 HRP14 IBL14 ILH14 IVD14 JEZ14 JOV14 JYR14 KIN14 KSJ14 LCF14 LMB14 LVX14 MFT14 MPP14 MZL14 NJH14 NTD14 OCZ14 OMV14 OWR14 PGN14 PQJ14 QAF14 QKB14 QTX14 RDT14 RNP14 RXL14 SHH14 SRD14 TAZ14 TKV14 TUR14 UEN14 UOJ14 UYF14 VIB14 VRX14 WBT14 WLP14 WVL14 D65550 IZ65550 SV65550 ACR65550 AMN65550 AWJ65550 BGF65550 BQB65550 BZX65550 CJT65550 CTP65550 DDL65550 DNH65550 DXD65550 EGZ65550 EQV65550 FAR65550 FKN65550 FUJ65550 GEF65550 GOB65550 GXX65550 HHT65550 HRP65550 IBL65550 ILH65550 IVD65550 JEZ65550 JOV65550 JYR65550 KIN65550 KSJ65550 LCF65550 LMB65550 LVX65550 MFT65550 MPP65550 MZL65550 NJH65550 NTD65550 OCZ65550 OMV65550 OWR65550 PGN65550 PQJ65550 QAF65550 QKB65550 QTX65550 RDT65550 RNP65550 RXL65550 SHH65550 SRD65550 TAZ65550 TKV65550 TUR65550 UEN65550 UOJ65550 UYF65550 VIB65550 VRX65550 WBT65550 WLP65550 WVL65550 D131086 IZ131086 SV131086 ACR131086 AMN131086 AWJ131086 BGF131086 BQB131086 BZX131086 CJT131086 CTP131086 DDL131086 DNH131086 DXD131086 EGZ131086 EQV131086 FAR131086 FKN131086 FUJ131086 GEF131086 GOB131086 GXX131086 HHT131086 HRP131086 IBL131086 ILH131086 IVD131086 JEZ131086 JOV131086 JYR131086 KIN131086 KSJ131086 LCF131086 LMB131086 LVX131086 MFT131086 MPP131086 MZL131086 NJH131086 NTD131086 OCZ131086 OMV131086 OWR131086 PGN131086 PQJ131086 QAF131086 QKB131086 QTX131086 RDT131086 RNP131086 RXL131086 SHH131086 SRD131086 TAZ131086 TKV131086 TUR131086 UEN131086 UOJ131086 UYF131086 VIB131086 VRX131086 WBT131086 WLP131086 WVL131086 D196622 IZ196622 SV196622 ACR196622 AMN196622 AWJ196622 BGF196622 BQB196622 BZX196622 CJT196622 CTP196622 DDL196622 DNH196622 DXD196622 EGZ196622 EQV196622 FAR196622 FKN196622 FUJ196622 GEF196622 GOB196622 GXX196622 HHT196622 HRP196622 IBL196622 ILH196622 IVD196622 JEZ196622 JOV196622 JYR196622 KIN196622 KSJ196622 LCF196622 LMB196622 LVX196622 MFT196622 MPP196622 MZL196622 NJH196622 NTD196622 OCZ196622 OMV196622 OWR196622 PGN196622 PQJ196622 QAF196622 QKB196622 QTX196622 RDT196622 RNP196622 RXL196622 SHH196622 SRD196622 TAZ196622 TKV196622 TUR196622 UEN196622 UOJ196622 UYF196622 VIB196622 VRX196622 WBT196622 WLP196622 WVL196622 D262158 IZ262158 SV262158 ACR262158 AMN262158 AWJ262158 BGF262158 BQB262158 BZX262158 CJT262158 CTP262158 DDL262158 DNH262158 DXD262158 EGZ262158 EQV262158 FAR262158 FKN262158 FUJ262158 GEF262158 GOB262158 GXX262158 HHT262158 HRP262158 IBL262158 ILH262158 IVD262158 JEZ262158 JOV262158 JYR262158 KIN262158 KSJ262158 LCF262158 LMB262158 LVX262158 MFT262158 MPP262158 MZL262158 NJH262158 NTD262158 OCZ262158 OMV262158 OWR262158 PGN262158 PQJ262158 QAF262158 QKB262158 QTX262158 RDT262158 RNP262158 RXL262158 SHH262158 SRD262158 TAZ262158 TKV262158 TUR262158 UEN262158 UOJ262158 UYF262158 VIB262158 VRX262158 WBT262158 WLP262158 WVL262158 D327694 IZ327694 SV327694 ACR327694 AMN327694 AWJ327694 BGF327694 BQB327694 BZX327694 CJT327694 CTP327694 DDL327694 DNH327694 DXD327694 EGZ327694 EQV327694 FAR327694 FKN327694 FUJ327694 GEF327694 GOB327694 GXX327694 HHT327694 HRP327694 IBL327694 ILH327694 IVD327694 JEZ327694 JOV327694 JYR327694 KIN327694 KSJ327694 LCF327694 LMB327694 LVX327694 MFT327694 MPP327694 MZL327694 NJH327694 NTD327694 OCZ327694 OMV327694 OWR327694 PGN327694 PQJ327694 QAF327694 QKB327694 QTX327694 RDT327694 RNP327694 RXL327694 SHH327694 SRD327694 TAZ327694 TKV327694 TUR327694 UEN327694 UOJ327694 UYF327694 VIB327694 VRX327694 WBT327694 WLP327694 WVL327694 D393230 IZ393230 SV393230 ACR393230 AMN393230 AWJ393230 BGF393230 BQB393230 BZX393230 CJT393230 CTP393230 DDL393230 DNH393230 DXD393230 EGZ393230 EQV393230 FAR393230 FKN393230 FUJ393230 GEF393230 GOB393230 GXX393230 HHT393230 HRP393230 IBL393230 ILH393230 IVD393230 JEZ393230 JOV393230 JYR393230 KIN393230 KSJ393230 LCF393230 LMB393230 LVX393230 MFT393230 MPP393230 MZL393230 NJH393230 NTD393230 OCZ393230 OMV393230 OWR393230 PGN393230 PQJ393230 QAF393230 QKB393230 QTX393230 RDT393230 RNP393230 RXL393230 SHH393230 SRD393230 TAZ393230 TKV393230 TUR393230 UEN393230 UOJ393230 UYF393230 VIB393230 VRX393230 WBT393230 WLP393230 WVL393230 D458766 IZ458766 SV458766 ACR458766 AMN458766 AWJ458766 BGF458766 BQB458766 BZX458766 CJT458766 CTP458766 DDL458766 DNH458766 DXD458766 EGZ458766 EQV458766 FAR458766 FKN458766 FUJ458766 GEF458766 GOB458766 GXX458766 HHT458766 HRP458766 IBL458766 ILH458766 IVD458766 JEZ458766 JOV458766 JYR458766 KIN458766 KSJ458766 LCF458766 LMB458766 LVX458766 MFT458766 MPP458766 MZL458766 NJH458766 NTD458766 OCZ458766 OMV458766 OWR458766 PGN458766 PQJ458766 QAF458766 QKB458766 QTX458766 RDT458766 RNP458766 RXL458766 SHH458766 SRD458766 TAZ458766 TKV458766 TUR458766 UEN458766 UOJ458766 UYF458766 VIB458766 VRX458766 WBT458766 WLP458766 WVL458766 D524302 IZ524302 SV524302 ACR524302 AMN524302 AWJ524302 BGF524302 BQB524302 BZX524302 CJT524302 CTP524302 DDL524302 DNH524302 DXD524302 EGZ524302 EQV524302 FAR524302 FKN524302 FUJ524302 GEF524302 GOB524302 GXX524302 HHT524302 HRP524302 IBL524302 ILH524302 IVD524302 JEZ524302 JOV524302 JYR524302 KIN524302 KSJ524302 LCF524302 LMB524302 LVX524302 MFT524302 MPP524302 MZL524302 NJH524302 NTD524302 OCZ524302 OMV524302 OWR524302 PGN524302 PQJ524302 QAF524302 QKB524302 QTX524302 RDT524302 RNP524302 RXL524302 SHH524302 SRD524302 TAZ524302 TKV524302 TUR524302 UEN524302 UOJ524302 UYF524302 VIB524302 VRX524302 WBT524302 WLP524302 WVL524302 D589838 IZ589838 SV589838 ACR589838 AMN589838 AWJ589838 BGF589838 BQB589838 BZX589838 CJT589838 CTP589838 DDL589838 DNH589838 DXD589838 EGZ589838 EQV589838 FAR589838 FKN589838 FUJ589838 GEF589838 GOB589838 GXX589838 HHT589838 HRP589838 IBL589838 ILH589838 IVD589838 JEZ589838 JOV589838 JYR589838 KIN589838 KSJ589838 LCF589838 LMB589838 LVX589838 MFT589838 MPP589838 MZL589838 NJH589838 NTD589838 OCZ589838 OMV589838 OWR589838 PGN589838 PQJ589838 QAF589838 QKB589838 QTX589838 RDT589838 RNP589838 RXL589838 SHH589838 SRD589838 TAZ589838 TKV589838 TUR589838 UEN589838 UOJ589838 UYF589838 VIB589838 VRX589838 WBT589838 WLP589838 WVL589838 D655374 IZ655374 SV655374 ACR655374 AMN655374 AWJ655374 BGF655374 BQB655374 BZX655374 CJT655374 CTP655374 DDL655374 DNH655374 DXD655374 EGZ655374 EQV655374 FAR655374 FKN655374 FUJ655374 GEF655374 GOB655374 GXX655374 HHT655374 HRP655374 IBL655374 ILH655374 IVD655374 JEZ655374 JOV655374 JYR655374 KIN655374 KSJ655374 LCF655374 LMB655374 LVX655374 MFT655374 MPP655374 MZL655374 NJH655374 NTD655374 OCZ655374 OMV655374 OWR655374 PGN655374 PQJ655374 QAF655374 QKB655374 QTX655374 RDT655374 RNP655374 RXL655374 SHH655374 SRD655374 TAZ655374 TKV655374 TUR655374 UEN655374 UOJ655374 UYF655374 VIB655374 VRX655374 WBT655374 WLP655374 WVL655374 D720910 IZ720910 SV720910 ACR720910 AMN720910 AWJ720910 BGF720910 BQB720910 BZX720910 CJT720910 CTP720910 DDL720910 DNH720910 DXD720910 EGZ720910 EQV720910 FAR720910 FKN720910 FUJ720910 GEF720910 GOB720910 GXX720910 HHT720910 HRP720910 IBL720910 ILH720910 IVD720910 JEZ720910 JOV720910 JYR720910 KIN720910 KSJ720910 LCF720910 LMB720910 LVX720910 MFT720910 MPP720910 MZL720910 NJH720910 NTD720910 OCZ720910 OMV720910 OWR720910 PGN720910 PQJ720910 QAF720910 QKB720910 QTX720910 RDT720910 RNP720910 RXL720910 SHH720910 SRD720910 TAZ720910 TKV720910 TUR720910 UEN720910 UOJ720910 UYF720910 VIB720910 VRX720910 WBT720910 WLP720910 WVL720910 D786446 IZ786446 SV786446 ACR786446 AMN786446 AWJ786446 BGF786446 BQB786446 BZX786446 CJT786446 CTP786446 DDL786446 DNH786446 DXD786446 EGZ786446 EQV786446 FAR786446 FKN786446 FUJ786446 GEF786446 GOB786446 GXX786446 HHT786446 HRP786446 IBL786446 ILH786446 IVD786446 JEZ786446 JOV786446 JYR786446 KIN786446 KSJ786446 LCF786446 LMB786446 LVX786446 MFT786446 MPP786446 MZL786446 NJH786446 NTD786446 OCZ786446 OMV786446 OWR786446 PGN786446 PQJ786446 QAF786446 QKB786446 QTX786446 RDT786446 RNP786446 RXL786446 SHH786446 SRD786446 TAZ786446 TKV786446 TUR786446 UEN786446 UOJ786446 UYF786446 VIB786446 VRX786446 WBT786446 WLP786446 WVL786446 D851982 IZ851982 SV851982 ACR851982 AMN851982 AWJ851982 BGF851982 BQB851982 BZX851982 CJT851982 CTP851982 DDL851982 DNH851982 DXD851982 EGZ851982 EQV851982 FAR851982 FKN851982 FUJ851982 GEF851982 GOB851982 GXX851982 HHT851982 HRP851982 IBL851982 ILH851982 IVD851982 JEZ851982 JOV851982 JYR851982 KIN851982 KSJ851982 LCF851982 LMB851982 LVX851982 MFT851982 MPP851982 MZL851982 NJH851982 NTD851982 OCZ851982 OMV851982 OWR851982 PGN851982 PQJ851982 QAF851982 QKB851982 QTX851982 RDT851982 RNP851982 RXL851982 SHH851982 SRD851982 TAZ851982 TKV851982 TUR851982 UEN851982 UOJ851982 UYF851982 VIB851982 VRX851982 WBT851982 WLP851982 WVL851982 D917518 IZ917518 SV917518 ACR917518 AMN917518 AWJ917518 BGF917518 BQB917518 BZX917518 CJT917518 CTP917518 DDL917518 DNH917518 DXD917518 EGZ917518 EQV917518 FAR917518 FKN917518 FUJ917518 GEF917518 GOB917518 GXX917518 HHT917518 HRP917518 IBL917518 ILH917518 IVD917518 JEZ917518 JOV917518 JYR917518 KIN917518 KSJ917518 LCF917518 LMB917518 LVX917518 MFT917518 MPP917518 MZL917518 NJH917518 NTD917518 OCZ917518 OMV917518 OWR917518 PGN917518 PQJ917518 QAF917518 QKB917518 QTX917518 RDT917518 RNP917518 RXL917518 SHH917518 SRD917518 TAZ917518 TKV917518 TUR917518 UEN917518 UOJ917518 UYF917518 VIB917518 VRX917518 WBT917518 WLP917518 WVL917518 D983054 IZ983054 SV983054 ACR983054 AMN983054 AWJ983054 BGF983054 BQB983054 BZX983054 CJT983054 CTP983054 DDL983054 DNH983054 DXD983054 EGZ983054 EQV983054 FAR983054 FKN983054 FUJ983054 GEF983054 GOB983054 GXX983054 HHT983054 HRP983054 IBL983054 ILH983054 IVD983054 JEZ983054 JOV983054 JYR983054 KIN983054 KSJ983054 LCF983054 LMB983054 LVX983054 MFT983054 MPP983054 MZL983054 NJH983054 NTD983054 OCZ983054 OMV983054 OWR983054 PGN983054 PQJ983054 QAF983054 QKB983054 QTX983054 RDT983054 RNP983054 RXL983054 SHH983054 SRD983054 TAZ983054 TKV983054 TUR983054 UEN983054 UOJ983054 UYF983054 VIB983054 VRX983054 WBT983054 WLP983054 WVL983054 G14 JC14 SY14 ACU14 AMQ14 AWM14 BGI14 BQE14 CAA14 CJW14 CTS14 DDO14 DNK14 DXG14 EHC14 EQY14 FAU14 FKQ14 FUM14 GEI14 GOE14 GYA14 HHW14 HRS14 IBO14 ILK14 IVG14 JFC14 JOY14 JYU14 KIQ14 KSM14 LCI14 LME14 LWA14 MFW14 MPS14 MZO14 NJK14 NTG14 ODC14 OMY14 OWU14 PGQ14 PQM14 QAI14 QKE14 QUA14 RDW14 RNS14 RXO14 SHK14 SRG14 TBC14 TKY14 TUU14 UEQ14 UOM14 UYI14 VIE14 VSA14 WBW14 WLS14 WVO14 G65550 JC65550 SY65550 ACU65550 AMQ65550 AWM65550 BGI65550 BQE65550 CAA65550 CJW65550 CTS65550 DDO65550 DNK65550 DXG65550 EHC65550 EQY65550 FAU65550 FKQ65550 FUM65550 GEI65550 GOE65550 GYA65550 HHW65550 HRS65550 IBO65550 ILK65550 IVG65550 JFC65550 JOY65550 JYU65550 KIQ65550 KSM65550 LCI65550 LME65550 LWA65550 MFW65550 MPS65550 MZO65550 NJK65550 NTG65550 ODC65550 OMY65550 OWU65550 PGQ65550 PQM65550 QAI65550 QKE65550 QUA65550 RDW65550 RNS65550 RXO65550 SHK65550 SRG65550 TBC65550 TKY65550 TUU65550 UEQ65550 UOM65550 UYI65550 VIE65550 VSA65550 WBW65550 WLS65550 WVO65550 G131086 JC131086 SY131086 ACU131086 AMQ131086 AWM131086 BGI131086 BQE131086 CAA131086 CJW131086 CTS131086 DDO131086 DNK131086 DXG131086 EHC131086 EQY131086 FAU131086 FKQ131086 FUM131086 GEI131086 GOE131086 GYA131086 HHW131086 HRS131086 IBO131086 ILK131086 IVG131086 JFC131086 JOY131086 JYU131086 KIQ131086 KSM131086 LCI131086 LME131086 LWA131086 MFW131086 MPS131086 MZO131086 NJK131086 NTG131086 ODC131086 OMY131086 OWU131086 PGQ131086 PQM131086 QAI131086 QKE131086 QUA131086 RDW131086 RNS131086 RXO131086 SHK131086 SRG131086 TBC131086 TKY131086 TUU131086 UEQ131086 UOM131086 UYI131086 VIE131086 VSA131086 WBW131086 WLS131086 WVO131086 G196622 JC196622 SY196622 ACU196622 AMQ196622 AWM196622 BGI196622 BQE196622 CAA196622 CJW196622 CTS196622 DDO196622 DNK196622 DXG196622 EHC196622 EQY196622 FAU196622 FKQ196622 FUM196622 GEI196622 GOE196622 GYA196622 HHW196622 HRS196622 IBO196622 ILK196622 IVG196622 JFC196622 JOY196622 JYU196622 KIQ196622 KSM196622 LCI196622 LME196622 LWA196622 MFW196622 MPS196622 MZO196622 NJK196622 NTG196622 ODC196622 OMY196622 OWU196622 PGQ196622 PQM196622 QAI196622 QKE196622 QUA196622 RDW196622 RNS196622 RXO196622 SHK196622 SRG196622 TBC196622 TKY196622 TUU196622 UEQ196622 UOM196622 UYI196622 VIE196622 VSA196622 WBW196622 WLS196622 WVO196622 G262158 JC262158 SY262158 ACU262158 AMQ262158 AWM262158 BGI262158 BQE262158 CAA262158 CJW262158 CTS262158 DDO262158 DNK262158 DXG262158 EHC262158 EQY262158 FAU262158 FKQ262158 FUM262158 GEI262158 GOE262158 GYA262158 HHW262158 HRS262158 IBO262158 ILK262158 IVG262158 JFC262158 JOY262158 JYU262158 KIQ262158 KSM262158 LCI262158 LME262158 LWA262158 MFW262158 MPS262158 MZO262158 NJK262158 NTG262158 ODC262158 OMY262158 OWU262158 PGQ262158 PQM262158 QAI262158 QKE262158 QUA262158 RDW262158 RNS262158 RXO262158 SHK262158 SRG262158 TBC262158 TKY262158 TUU262158 UEQ262158 UOM262158 UYI262158 VIE262158 VSA262158 WBW262158 WLS262158 WVO262158 G327694 JC327694 SY327694 ACU327694 AMQ327694 AWM327694 BGI327694 BQE327694 CAA327694 CJW327694 CTS327694 DDO327694 DNK327694 DXG327694 EHC327694 EQY327694 FAU327694 FKQ327694 FUM327694 GEI327694 GOE327694 GYA327694 HHW327694 HRS327694 IBO327694 ILK327694 IVG327694 JFC327694 JOY327694 JYU327694 KIQ327694 KSM327694 LCI327694 LME327694 LWA327694 MFW327694 MPS327694 MZO327694 NJK327694 NTG327694 ODC327694 OMY327694 OWU327694 PGQ327694 PQM327694 QAI327694 QKE327694 QUA327694 RDW327694 RNS327694 RXO327694 SHK327694 SRG327694 TBC327694 TKY327694 TUU327694 UEQ327694 UOM327694 UYI327694 VIE327694 VSA327694 WBW327694 WLS327694 WVO327694 G393230 JC393230 SY393230 ACU393230 AMQ393230 AWM393230 BGI393230 BQE393230 CAA393230 CJW393230 CTS393230 DDO393230 DNK393230 DXG393230 EHC393230 EQY393230 FAU393230 FKQ393230 FUM393230 GEI393230 GOE393230 GYA393230 HHW393230 HRS393230 IBO393230 ILK393230 IVG393230 JFC393230 JOY393230 JYU393230 KIQ393230 KSM393230 LCI393230 LME393230 LWA393230 MFW393230 MPS393230 MZO393230 NJK393230 NTG393230 ODC393230 OMY393230 OWU393230 PGQ393230 PQM393230 QAI393230 QKE393230 QUA393230 RDW393230 RNS393230 RXO393230 SHK393230 SRG393230 TBC393230 TKY393230 TUU393230 UEQ393230 UOM393230 UYI393230 VIE393230 VSA393230 WBW393230 WLS393230 WVO393230 G458766 JC458766 SY458766 ACU458766 AMQ458766 AWM458766 BGI458766 BQE458766 CAA458766 CJW458766 CTS458766 DDO458766 DNK458766 DXG458766 EHC458766 EQY458766 FAU458766 FKQ458766 FUM458766 GEI458766 GOE458766 GYA458766 HHW458766 HRS458766 IBO458766 ILK458766 IVG458766 JFC458766 JOY458766 JYU458766 KIQ458766 KSM458766 LCI458766 LME458766 LWA458766 MFW458766 MPS458766 MZO458766 NJK458766 NTG458766 ODC458766 OMY458766 OWU458766 PGQ458766 PQM458766 QAI458766 QKE458766 QUA458766 RDW458766 RNS458766 RXO458766 SHK458766 SRG458766 TBC458766 TKY458766 TUU458766 UEQ458766 UOM458766 UYI458766 VIE458766 VSA458766 WBW458766 WLS458766 WVO458766 G524302 JC524302 SY524302 ACU524302 AMQ524302 AWM524302 BGI524302 BQE524302 CAA524302 CJW524302 CTS524302 DDO524302 DNK524302 DXG524302 EHC524302 EQY524302 FAU524302 FKQ524302 FUM524302 GEI524302 GOE524302 GYA524302 HHW524302 HRS524302 IBO524302 ILK524302 IVG524302 JFC524302 JOY524302 JYU524302 KIQ524302 KSM524302 LCI524302 LME524302 LWA524302 MFW524302 MPS524302 MZO524302 NJK524302 NTG524302 ODC524302 OMY524302 OWU524302 PGQ524302 PQM524302 QAI524302 QKE524302 QUA524302 RDW524302 RNS524302 RXO524302 SHK524302 SRG524302 TBC524302 TKY524302 TUU524302 UEQ524302 UOM524302 UYI524302 VIE524302 VSA524302 WBW524302 WLS524302 WVO524302 G589838 JC589838 SY589838 ACU589838 AMQ589838 AWM589838 BGI589838 BQE589838 CAA589838 CJW589838 CTS589838 DDO589838 DNK589838 DXG589838 EHC589838 EQY589838 FAU589838 FKQ589838 FUM589838 GEI589838 GOE589838 GYA589838 HHW589838 HRS589838 IBO589838 ILK589838 IVG589838 JFC589838 JOY589838 JYU589838 KIQ589838 KSM589838 LCI589838 LME589838 LWA589838 MFW589838 MPS589838 MZO589838 NJK589838 NTG589838 ODC589838 OMY589838 OWU589838 PGQ589838 PQM589838 QAI589838 QKE589838 QUA589838 RDW589838 RNS589838 RXO589838 SHK589838 SRG589838 TBC589838 TKY589838 TUU589838 UEQ589838 UOM589838 UYI589838 VIE589838 VSA589838 WBW589838 WLS589838 WVO589838 G655374 JC655374 SY655374 ACU655374 AMQ655374 AWM655374 BGI655374 BQE655374 CAA655374 CJW655374 CTS655374 DDO655374 DNK655374 DXG655374 EHC655374 EQY655374 FAU655374 FKQ655374 FUM655374 GEI655374 GOE655374 GYA655374 HHW655374 HRS655374 IBO655374 ILK655374 IVG655374 JFC655374 JOY655374 JYU655374 KIQ655374 KSM655374 LCI655374 LME655374 LWA655374 MFW655374 MPS655374 MZO655374 NJK655374 NTG655374 ODC655374 OMY655374 OWU655374 PGQ655374 PQM655374 QAI655374 QKE655374 QUA655374 RDW655374 RNS655374 RXO655374 SHK655374 SRG655374 TBC655374 TKY655374 TUU655374 UEQ655374 UOM655374 UYI655374 VIE655374 VSA655374 WBW655374 WLS655374 WVO655374 G720910 JC720910 SY720910 ACU720910 AMQ720910 AWM720910 BGI720910 BQE720910 CAA720910 CJW720910 CTS720910 DDO720910 DNK720910 DXG720910 EHC720910 EQY720910 FAU720910 FKQ720910 FUM720910 GEI720910 GOE720910 GYA720910 HHW720910 HRS720910 IBO720910 ILK720910 IVG720910 JFC720910 JOY720910 JYU720910 KIQ720910 KSM720910 LCI720910 LME720910 LWA720910 MFW720910 MPS720910 MZO720910 NJK720910 NTG720910 ODC720910 OMY720910 OWU720910 PGQ720910 PQM720910 QAI720910 QKE720910 QUA720910 RDW720910 RNS720910 RXO720910 SHK720910 SRG720910 TBC720910 TKY720910 TUU720910 UEQ720910 UOM720910 UYI720910 VIE720910 VSA720910 WBW720910 WLS720910 WVO720910 G786446 JC786446 SY786446 ACU786446 AMQ786446 AWM786446 BGI786446 BQE786446 CAA786446 CJW786446 CTS786446 DDO786446 DNK786446 DXG786446 EHC786446 EQY786446 FAU786446 FKQ786446 FUM786446 GEI786446 GOE786446 GYA786446 HHW786446 HRS786446 IBO786446 ILK786446 IVG786446 JFC786446 JOY786446 JYU786446 KIQ786446 KSM786446 LCI786446 LME786446 LWA786446 MFW786446 MPS786446 MZO786446 NJK786446 NTG786446 ODC786446 OMY786446 OWU786446 PGQ786446 PQM786446 QAI786446 QKE786446 QUA786446 RDW786446 RNS786446 RXO786446 SHK786446 SRG786446 TBC786446 TKY786446 TUU786446 UEQ786446 UOM786446 UYI786446 VIE786446 VSA786446 WBW786446 WLS786446 WVO786446 G851982 JC851982 SY851982 ACU851982 AMQ851982 AWM851982 BGI851982 BQE851982 CAA851982 CJW851982 CTS851982 DDO851982 DNK851982 DXG851982 EHC851982 EQY851982 FAU851982 FKQ851982 FUM851982 GEI851982 GOE851982 GYA851982 HHW851982 HRS851982 IBO851982 ILK851982 IVG851982 JFC851982 JOY851982 JYU851982 KIQ851982 KSM851982 LCI851982 LME851982 LWA851982 MFW851982 MPS851982 MZO851982 NJK851982 NTG851982 ODC851982 OMY851982 OWU851982 PGQ851982 PQM851982 QAI851982 QKE851982 QUA851982 RDW851982 RNS851982 RXO851982 SHK851982 SRG851982 TBC851982 TKY851982 TUU851982 UEQ851982 UOM851982 UYI851982 VIE851982 VSA851982 WBW851982 WLS851982 WVO851982 G917518 JC917518 SY917518 ACU917518 AMQ917518 AWM917518 BGI917518 BQE917518 CAA917518 CJW917518 CTS917518 DDO917518 DNK917518 DXG917518 EHC917518 EQY917518 FAU917518 FKQ917518 FUM917518 GEI917518 GOE917518 GYA917518 HHW917518 HRS917518 IBO917518 ILK917518 IVG917518 JFC917518 JOY917518 JYU917518 KIQ917518 KSM917518 LCI917518 LME917518 LWA917518 MFW917518 MPS917518 MZO917518 NJK917518 NTG917518 ODC917518 OMY917518 OWU917518 PGQ917518 PQM917518 QAI917518 QKE917518 QUA917518 RDW917518 RNS917518 RXO917518 SHK917518 SRG917518 TBC917518 TKY917518 TUU917518 UEQ917518 UOM917518 UYI917518 VIE917518 VSA917518 WBW917518 WLS917518 WVO917518 G983054 JC983054 SY983054 ACU983054 AMQ983054 AWM983054 BGI983054 BQE983054 CAA983054 CJW983054 CTS983054 DDO983054 DNK983054 DXG983054 EHC983054 EQY983054 FAU983054 FKQ983054 FUM983054 GEI983054 GOE983054 GYA983054 HHW983054 HRS983054 IBO983054 ILK983054 IVG983054 JFC983054 JOY983054 JYU983054 KIQ983054 KSM983054 LCI983054 LME983054 LWA983054 MFW983054 MPS983054 MZO983054 NJK983054 NTG983054 ODC983054 OMY983054 OWU983054 PGQ983054 PQM983054 QAI983054 QKE983054 QUA983054 RDW983054 RNS983054 RXO983054 SHK983054 SRG983054 TBC983054 TKY983054 TUU983054 UEQ983054 UOM983054 UYI983054 VIE983054 VSA983054 WBW983054 WLS983054 WVO983054 D17 IZ17 SV17 ACR17 AMN17 AWJ17 BGF17 BQB17 BZX17 CJT17 CTP17 DDL17 DNH17 DXD17 EGZ17 EQV17 FAR17 FKN17 FUJ17 GEF17 GOB17 GXX17 HHT17 HRP17 IBL17 ILH17 IVD17 JEZ17 JOV17 JYR17 KIN17 KSJ17 LCF17 LMB17 LVX17 MFT17 MPP17 MZL17 NJH17 NTD17 OCZ17 OMV17 OWR17 PGN17 PQJ17 QAF17 QKB17 QTX17 RDT17 RNP17 RXL17 SHH17 SRD17 TAZ17 TKV17 TUR17 UEN17 UOJ17 UYF17 VIB17 VRX17 WBT17 WLP17 WVL17 D65553 IZ65553 SV65553 ACR65553 AMN65553 AWJ65553 BGF65553 BQB65553 BZX65553 CJT65553 CTP65553 DDL65553 DNH65553 DXD65553 EGZ65553 EQV65553 FAR65553 FKN65553 FUJ65553 GEF65553 GOB65553 GXX65553 HHT65553 HRP65553 IBL65553 ILH65553 IVD65553 JEZ65553 JOV65553 JYR65553 KIN65553 KSJ65553 LCF65553 LMB65553 LVX65553 MFT65553 MPP65553 MZL65553 NJH65553 NTD65553 OCZ65553 OMV65553 OWR65553 PGN65553 PQJ65553 QAF65553 QKB65553 QTX65553 RDT65553 RNP65553 RXL65553 SHH65553 SRD65553 TAZ65553 TKV65553 TUR65553 UEN65553 UOJ65553 UYF65553 VIB65553 VRX65553 WBT65553 WLP65553 WVL65553 D131089 IZ131089 SV131089 ACR131089 AMN131089 AWJ131089 BGF131089 BQB131089 BZX131089 CJT131089 CTP131089 DDL131089 DNH131089 DXD131089 EGZ131089 EQV131089 FAR131089 FKN131089 FUJ131089 GEF131089 GOB131089 GXX131089 HHT131089 HRP131089 IBL131089 ILH131089 IVD131089 JEZ131089 JOV131089 JYR131089 KIN131089 KSJ131089 LCF131089 LMB131089 LVX131089 MFT131089 MPP131089 MZL131089 NJH131089 NTD131089 OCZ131089 OMV131089 OWR131089 PGN131089 PQJ131089 QAF131089 QKB131089 QTX131089 RDT131089 RNP131089 RXL131089 SHH131089 SRD131089 TAZ131089 TKV131089 TUR131089 UEN131089 UOJ131089 UYF131089 VIB131089 VRX131089 WBT131089 WLP131089 WVL131089 D196625 IZ196625 SV196625 ACR196625 AMN196625 AWJ196625 BGF196625 BQB196625 BZX196625 CJT196625 CTP196625 DDL196625 DNH196625 DXD196625 EGZ196625 EQV196625 FAR196625 FKN196625 FUJ196625 GEF196625 GOB196625 GXX196625 HHT196625 HRP196625 IBL196625 ILH196625 IVD196625 JEZ196625 JOV196625 JYR196625 KIN196625 KSJ196625 LCF196625 LMB196625 LVX196625 MFT196625 MPP196625 MZL196625 NJH196625 NTD196625 OCZ196625 OMV196625 OWR196625 PGN196625 PQJ196625 QAF196625 QKB196625 QTX196625 RDT196625 RNP196625 RXL196625 SHH196625 SRD196625 TAZ196625 TKV196625 TUR196625 UEN196625 UOJ196625 UYF196625 VIB196625 VRX196625 WBT196625 WLP196625 WVL196625 D262161 IZ262161 SV262161 ACR262161 AMN262161 AWJ262161 BGF262161 BQB262161 BZX262161 CJT262161 CTP262161 DDL262161 DNH262161 DXD262161 EGZ262161 EQV262161 FAR262161 FKN262161 FUJ262161 GEF262161 GOB262161 GXX262161 HHT262161 HRP262161 IBL262161 ILH262161 IVD262161 JEZ262161 JOV262161 JYR262161 KIN262161 KSJ262161 LCF262161 LMB262161 LVX262161 MFT262161 MPP262161 MZL262161 NJH262161 NTD262161 OCZ262161 OMV262161 OWR262161 PGN262161 PQJ262161 QAF262161 QKB262161 QTX262161 RDT262161 RNP262161 RXL262161 SHH262161 SRD262161 TAZ262161 TKV262161 TUR262161 UEN262161 UOJ262161 UYF262161 VIB262161 VRX262161 WBT262161 WLP262161 WVL262161 D327697 IZ327697 SV327697 ACR327697 AMN327697 AWJ327697 BGF327697 BQB327697 BZX327697 CJT327697 CTP327697 DDL327697 DNH327697 DXD327697 EGZ327697 EQV327697 FAR327697 FKN327697 FUJ327697 GEF327697 GOB327697 GXX327697 HHT327697 HRP327697 IBL327697 ILH327697 IVD327697 JEZ327697 JOV327697 JYR327697 KIN327697 KSJ327697 LCF327697 LMB327697 LVX327697 MFT327697 MPP327697 MZL327697 NJH327697 NTD327697 OCZ327697 OMV327697 OWR327697 PGN327697 PQJ327697 QAF327697 QKB327697 QTX327697 RDT327697 RNP327697 RXL327697 SHH327697 SRD327697 TAZ327697 TKV327697 TUR327697 UEN327697 UOJ327697 UYF327697 VIB327697 VRX327697 WBT327697 WLP327697 WVL327697 D393233 IZ393233 SV393233 ACR393233 AMN393233 AWJ393233 BGF393233 BQB393233 BZX393233 CJT393233 CTP393233 DDL393233 DNH393233 DXD393233 EGZ393233 EQV393233 FAR393233 FKN393233 FUJ393233 GEF393233 GOB393233 GXX393233 HHT393233 HRP393233 IBL393233 ILH393233 IVD393233 JEZ393233 JOV393233 JYR393233 KIN393233 KSJ393233 LCF393233 LMB393233 LVX393233 MFT393233 MPP393233 MZL393233 NJH393233 NTD393233 OCZ393233 OMV393233 OWR393233 PGN393233 PQJ393233 QAF393233 QKB393233 QTX393233 RDT393233 RNP393233 RXL393233 SHH393233 SRD393233 TAZ393233 TKV393233 TUR393233 UEN393233 UOJ393233 UYF393233 VIB393233 VRX393233 WBT393233 WLP393233 WVL393233 D458769 IZ458769 SV458769 ACR458769 AMN458769 AWJ458769 BGF458769 BQB458769 BZX458769 CJT458769 CTP458769 DDL458769 DNH458769 DXD458769 EGZ458769 EQV458769 FAR458769 FKN458769 FUJ458769 GEF458769 GOB458769 GXX458769 HHT458769 HRP458769 IBL458769 ILH458769 IVD458769 JEZ458769 JOV458769 JYR458769 KIN458769 KSJ458769 LCF458769 LMB458769 LVX458769 MFT458769 MPP458769 MZL458769 NJH458769 NTD458769 OCZ458769 OMV458769 OWR458769 PGN458769 PQJ458769 QAF458769 QKB458769 QTX458769 RDT458769 RNP458769 RXL458769 SHH458769 SRD458769 TAZ458769 TKV458769 TUR458769 UEN458769 UOJ458769 UYF458769 VIB458769 VRX458769 WBT458769 WLP458769 WVL458769 D524305 IZ524305 SV524305 ACR524305 AMN524305 AWJ524305 BGF524305 BQB524305 BZX524305 CJT524305 CTP524305 DDL524305 DNH524305 DXD524305 EGZ524305 EQV524305 FAR524305 FKN524305 FUJ524305 GEF524305 GOB524305 GXX524305 HHT524305 HRP524305 IBL524305 ILH524305 IVD524305 JEZ524305 JOV524305 JYR524305 KIN524305 KSJ524305 LCF524305 LMB524305 LVX524305 MFT524305 MPP524305 MZL524305 NJH524305 NTD524305 OCZ524305 OMV524305 OWR524305 PGN524305 PQJ524305 QAF524305 QKB524305 QTX524305 RDT524305 RNP524305 RXL524305 SHH524305 SRD524305 TAZ524305 TKV524305 TUR524305 UEN524305 UOJ524305 UYF524305 VIB524305 VRX524305 WBT524305 WLP524305 WVL524305 D589841 IZ589841 SV589841 ACR589841 AMN589841 AWJ589841 BGF589841 BQB589841 BZX589841 CJT589841 CTP589841 DDL589841 DNH589841 DXD589841 EGZ589841 EQV589841 FAR589841 FKN589841 FUJ589841 GEF589841 GOB589841 GXX589841 HHT589841 HRP589841 IBL589841 ILH589841 IVD589841 JEZ589841 JOV589841 JYR589841 KIN589841 KSJ589841 LCF589841 LMB589841 LVX589841 MFT589841 MPP589841 MZL589841 NJH589841 NTD589841 OCZ589841 OMV589841 OWR589841 PGN589841 PQJ589841 QAF589841 QKB589841 QTX589841 RDT589841 RNP589841 RXL589841 SHH589841 SRD589841 TAZ589841 TKV589841 TUR589841 UEN589841 UOJ589841 UYF589841 VIB589841 VRX589841 WBT589841 WLP589841 WVL589841 D655377 IZ655377 SV655377 ACR655377 AMN655377 AWJ655377 BGF655377 BQB655377 BZX655377 CJT655377 CTP655377 DDL655377 DNH655377 DXD655377 EGZ655377 EQV655377 FAR655377 FKN655377 FUJ655377 GEF655377 GOB655377 GXX655377 HHT655377 HRP655377 IBL655377 ILH655377 IVD655377 JEZ655377 JOV655377 JYR655377 KIN655377 KSJ655377 LCF655377 LMB655377 LVX655377 MFT655377 MPP655377 MZL655377 NJH655377 NTD655377 OCZ655377 OMV655377 OWR655377 PGN655377 PQJ655377 QAF655377 QKB655377 QTX655377 RDT655377 RNP655377 RXL655377 SHH655377 SRD655377 TAZ655377 TKV655377 TUR655377 UEN655377 UOJ655377 UYF655377 VIB655377 VRX655377 WBT655377 WLP655377 WVL655377 D720913 IZ720913 SV720913 ACR720913 AMN720913 AWJ720913 BGF720913 BQB720913 BZX720913 CJT720913 CTP720913 DDL720913 DNH720913 DXD720913 EGZ720913 EQV720913 FAR720913 FKN720913 FUJ720913 GEF720913 GOB720913 GXX720913 HHT720913 HRP720913 IBL720913 ILH720913 IVD720913 JEZ720913 JOV720913 JYR720913 KIN720913 KSJ720913 LCF720913 LMB720913 LVX720913 MFT720913 MPP720913 MZL720913 NJH720913 NTD720913 OCZ720913 OMV720913 OWR720913 PGN720913 PQJ720913 QAF720913 QKB720913 QTX720913 RDT720913 RNP720913 RXL720913 SHH720913 SRD720913 TAZ720913 TKV720913 TUR720913 UEN720913 UOJ720913 UYF720913 VIB720913 VRX720913 WBT720913 WLP720913 WVL720913 D786449 IZ786449 SV786449 ACR786449 AMN786449 AWJ786449 BGF786449 BQB786449 BZX786449 CJT786449 CTP786449 DDL786449 DNH786449 DXD786449 EGZ786449 EQV786449 FAR786449 FKN786449 FUJ786449 GEF786449 GOB786449 GXX786449 HHT786449 HRP786449 IBL786449 ILH786449 IVD786449 JEZ786449 JOV786449 JYR786449 KIN786449 KSJ786449 LCF786449 LMB786449 LVX786449 MFT786449 MPP786449 MZL786449 NJH786449 NTD786449 OCZ786449 OMV786449 OWR786449 PGN786449 PQJ786449 QAF786449 QKB786449 QTX786449 RDT786449 RNP786449 RXL786449 SHH786449 SRD786449 TAZ786449 TKV786449 TUR786449 UEN786449 UOJ786449 UYF786449 VIB786449 VRX786449 WBT786449 WLP786449 WVL786449 D851985 IZ851985 SV851985 ACR851985 AMN851985 AWJ851985 BGF851985 BQB851985 BZX851985 CJT851985 CTP851985 DDL851985 DNH851985 DXD851985 EGZ851985 EQV851985 FAR851985 FKN851985 FUJ851985 GEF851985 GOB851985 GXX851985 HHT851985 HRP851985 IBL851985 ILH851985 IVD851985 JEZ851985 JOV851985 JYR851985 KIN851985 KSJ851985 LCF851985 LMB851985 LVX851985 MFT851985 MPP851985 MZL851985 NJH851985 NTD851985 OCZ851985 OMV851985 OWR851985 PGN851985 PQJ851985 QAF851985 QKB851985 QTX851985 RDT851985 RNP851985 RXL851985 SHH851985 SRD851985 TAZ851985 TKV851985 TUR851985 UEN851985 UOJ851985 UYF851985 VIB851985 VRX851985 WBT851985 WLP851985 WVL851985 D917521 IZ917521 SV917521 ACR917521 AMN917521 AWJ917521 BGF917521 BQB917521 BZX917521 CJT917521 CTP917521 DDL917521 DNH917521 DXD917521 EGZ917521 EQV917521 FAR917521 FKN917521 FUJ917521 GEF917521 GOB917521 GXX917521 HHT917521 HRP917521 IBL917521 ILH917521 IVD917521 JEZ917521 JOV917521 JYR917521 KIN917521 KSJ917521 LCF917521 LMB917521 LVX917521 MFT917521 MPP917521 MZL917521 NJH917521 NTD917521 OCZ917521 OMV917521 OWR917521 PGN917521 PQJ917521 QAF917521 QKB917521 QTX917521 RDT917521 RNP917521 RXL917521 SHH917521 SRD917521 TAZ917521 TKV917521 TUR917521 UEN917521 UOJ917521 UYF917521 VIB917521 VRX917521 WBT917521 WLP917521 WVL917521 D983057 IZ983057 SV983057 ACR983057 AMN983057 AWJ983057 BGF983057 BQB983057 BZX983057 CJT983057 CTP983057 DDL983057 DNH983057 DXD983057 EGZ983057 EQV983057 FAR983057 FKN983057 FUJ983057 GEF983057 GOB983057 GXX983057 HHT983057 HRP983057 IBL983057 ILH983057 IVD983057 JEZ983057 JOV983057 JYR983057 KIN983057 KSJ983057 LCF983057 LMB983057 LVX983057 MFT983057 MPP983057 MZL983057 NJH983057 NTD983057 OCZ983057 OMV983057 OWR983057 PGN983057 PQJ983057 QAF983057 QKB983057 QTX983057 RDT983057 RNP983057 RXL983057 SHH983057 SRD983057 TAZ983057 TKV983057 TUR983057 UEN983057 UOJ983057 UYF983057 VIB983057 VRX983057 WBT983057 WLP983057 WVL983057 D20 IZ20 SV20 ACR20 AMN20 AWJ20 BGF20 BQB20 BZX20 CJT20 CTP20 DDL20 DNH20 DXD20 EGZ20 EQV20 FAR20 FKN20 FUJ20 GEF20 GOB20 GXX20 HHT20 HRP20 IBL20 ILH20 IVD20 JEZ20 JOV20 JYR20 KIN20 KSJ20 LCF20 LMB20 LVX20 MFT20 MPP20 MZL20 NJH20 NTD20 OCZ20 OMV20 OWR20 PGN20 PQJ20 QAF20 QKB20 QTX20 RDT20 RNP20 RXL20 SHH20 SRD20 TAZ20 TKV20 TUR20 UEN20 UOJ20 UYF20 VIB20 VRX20 WBT20 WLP20 WVL20 D65556 IZ65556 SV65556 ACR65556 AMN65556 AWJ65556 BGF65556 BQB65556 BZX65556 CJT65556 CTP65556 DDL65556 DNH65556 DXD65556 EGZ65556 EQV65556 FAR65556 FKN65556 FUJ65556 GEF65556 GOB65556 GXX65556 HHT65556 HRP65556 IBL65556 ILH65556 IVD65556 JEZ65556 JOV65556 JYR65556 KIN65556 KSJ65556 LCF65556 LMB65556 LVX65556 MFT65556 MPP65556 MZL65556 NJH65556 NTD65556 OCZ65556 OMV65556 OWR65556 PGN65556 PQJ65556 QAF65556 QKB65556 QTX65556 RDT65556 RNP65556 RXL65556 SHH65556 SRD65556 TAZ65556 TKV65556 TUR65556 UEN65556 UOJ65556 UYF65556 VIB65556 VRX65556 WBT65556 WLP65556 WVL65556 D131092 IZ131092 SV131092 ACR131092 AMN131092 AWJ131092 BGF131092 BQB131092 BZX131092 CJT131092 CTP131092 DDL131092 DNH131092 DXD131092 EGZ131092 EQV131092 FAR131092 FKN131092 FUJ131092 GEF131092 GOB131092 GXX131092 HHT131092 HRP131092 IBL131092 ILH131092 IVD131092 JEZ131092 JOV131092 JYR131092 KIN131092 KSJ131092 LCF131092 LMB131092 LVX131092 MFT131092 MPP131092 MZL131092 NJH131092 NTD131092 OCZ131092 OMV131092 OWR131092 PGN131092 PQJ131092 QAF131092 QKB131092 QTX131092 RDT131092 RNP131092 RXL131092 SHH131092 SRD131092 TAZ131092 TKV131092 TUR131092 UEN131092 UOJ131092 UYF131092 VIB131092 VRX131092 WBT131092 WLP131092 WVL131092 D196628 IZ196628 SV196628 ACR196628 AMN196628 AWJ196628 BGF196628 BQB196628 BZX196628 CJT196628 CTP196628 DDL196628 DNH196628 DXD196628 EGZ196628 EQV196628 FAR196628 FKN196628 FUJ196628 GEF196628 GOB196628 GXX196628 HHT196628 HRP196628 IBL196628 ILH196628 IVD196628 JEZ196628 JOV196628 JYR196628 KIN196628 KSJ196628 LCF196628 LMB196628 LVX196628 MFT196628 MPP196628 MZL196628 NJH196628 NTD196628 OCZ196628 OMV196628 OWR196628 PGN196628 PQJ196628 QAF196628 QKB196628 QTX196628 RDT196628 RNP196628 RXL196628 SHH196628 SRD196628 TAZ196628 TKV196628 TUR196628 UEN196628 UOJ196628 UYF196628 VIB196628 VRX196628 WBT196628 WLP196628 WVL196628 D262164 IZ262164 SV262164 ACR262164 AMN262164 AWJ262164 BGF262164 BQB262164 BZX262164 CJT262164 CTP262164 DDL262164 DNH262164 DXD262164 EGZ262164 EQV262164 FAR262164 FKN262164 FUJ262164 GEF262164 GOB262164 GXX262164 HHT262164 HRP262164 IBL262164 ILH262164 IVD262164 JEZ262164 JOV262164 JYR262164 KIN262164 KSJ262164 LCF262164 LMB262164 LVX262164 MFT262164 MPP262164 MZL262164 NJH262164 NTD262164 OCZ262164 OMV262164 OWR262164 PGN262164 PQJ262164 QAF262164 QKB262164 QTX262164 RDT262164 RNP262164 RXL262164 SHH262164 SRD262164 TAZ262164 TKV262164 TUR262164 UEN262164 UOJ262164 UYF262164 VIB262164 VRX262164 WBT262164 WLP262164 WVL262164 D327700 IZ327700 SV327700 ACR327700 AMN327700 AWJ327700 BGF327700 BQB327700 BZX327700 CJT327700 CTP327700 DDL327700 DNH327700 DXD327700 EGZ327700 EQV327700 FAR327700 FKN327700 FUJ327700 GEF327700 GOB327700 GXX327700 HHT327700 HRP327700 IBL327700 ILH327700 IVD327700 JEZ327700 JOV327700 JYR327700 KIN327700 KSJ327700 LCF327700 LMB327700 LVX327700 MFT327700 MPP327700 MZL327700 NJH327700 NTD327700 OCZ327700 OMV327700 OWR327700 PGN327700 PQJ327700 QAF327700 QKB327700 QTX327700 RDT327700 RNP327700 RXL327700 SHH327700 SRD327700 TAZ327700 TKV327700 TUR327700 UEN327700 UOJ327700 UYF327700 VIB327700 VRX327700 WBT327700 WLP327700 WVL327700 D393236 IZ393236 SV393236 ACR393236 AMN393236 AWJ393236 BGF393236 BQB393236 BZX393236 CJT393236 CTP393236 DDL393236 DNH393236 DXD393236 EGZ393236 EQV393236 FAR393236 FKN393236 FUJ393236 GEF393236 GOB393236 GXX393236 HHT393236 HRP393236 IBL393236 ILH393236 IVD393236 JEZ393236 JOV393236 JYR393236 KIN393236 KSJ393236 LCF393236 LMB393236 LVX393236 MFT393236 MPP393236 MZL393236 NJH393236 NTD393236 OCZ393236 OMV393236 OWR393236 PGN393236 PQJ393236 QAF393236 QKB393236 QTX393236 RDT393236 RNP393236 RXL393236 SHH393236 SRD393236 TAZ393236 TKV393236 TUR393236 UEN393236 UOJ393236 UYF393236 VIB393236 VRX393236 WBT393236 WLP393236 WVL393236 D458772 IZ458772 SV458772 ACR458772 AMN458772 AWJ458772 BGF458772 BQB458772 BZX458772 CJT458772 CTP458772 DDL458772 DNH458772 DXD458772 EGZ458772 EQV458772 FAR458772 FKN458772 FUJ458772 GEF458772 GOB458772 GXX458772 HHT458772 HRP458772 IBL458772 ILH458772 IVD458772 JEZ458772 JOV458772 JYR458772 KIN458772 KSJ458772 LCF458772 LMB458772 LVX458772 MFT458772 MPP458772 MZL458772 NJH458772 NTD458772 OCZ458772 OMV458772 OWR458772 PGN458772 PQJ458772 QAF458772 QKB458772 QTX458772 RDT458772 RNP458772 RXL458772 SHH458772 SRD458772 TAZ458772 TKV458772 TUR458772 UEN458772 UOJ458772 UYF458772 VIB458772 VRX458772 WBT458772 WLP458772 WVL458772 D524308 IZ524308 SV524308 ACR524308 AMN524308 AWJ524308 BGF524308 BQB524308 BZX524308 CJT524308 CTP524308 DDL524308 DNH524308 DXD524308 EGZ524308 EQV524308 FAR524308 FKN524308 FUJ524308 GEF524308 GOB524308 GXX524308 HHT524308 HRP524308 IBL524308 ILH524308 IVD524308 JEZ524308 JOV524308 JYR524308 KIN524308 KSJ524308 LCF524308 LMB524308 LVX524308 MFT524308 MPP524308 MZL524308 NJH524308 NTD524308 OCZ524308 OMV524308 OWR524308 PGN524308 PQJ524308 QAF524308 QKB524308 QTX524308 RDT524308 RNP524308 RXL524308 SHH524308 SRD524308 TAZ524308 TKV524308 TUR524308 UEN524308 UOJ524308 UYF524308 VIB524308 VRX524308 WBT524308 WLP524308 WVL524308 D589844 IZ589844 SV589844 ACR589844 AMN589844 AWJ589844 BGF589844 BQB589844 BZX589844 CJT589844 CTP589844 DDL589844 DNH589844 DXD589844 EGZ589844 EQV589844 FAR589844 FKN589844 FUJ589844 GEF589844 GOB589844 GXX589844 HHT589844 HRP589844 IBL589844 ILH589844 IVD589844 JEZ589844 JOV589844 JYR589844 KIN589844 KSJ589844 LCF589844 LMB589844 LVX589844 MFT589844 MPP589844 MZL589844 NJH589844 NTD589844 OCZ589844 OMV589844 OWR589844 PGN589844 PQJ589844 QAF589844 QKB589844 QTX589844 RDT589844 RNP589844 RXL589844 SHH589844 SRD589844 TAZ589844 TKV589844 TUR589844 UEN589844 UOJ589844 UYF589844 VIB589844 VRX589844 WBT589844 WLP589844 WVL589844 D655380 IZ655380 SV655380 ACR655380 AMN655380 AWJ655380 BGF655380 BQB655380 BZX655380 CJT655380 CTP655380 DDL655380 DNH655380 DXD655380 EGZ655380 EQV655380 FAR655380 FKN655380 FUJ655380 GEF655380 GOB655380 GXX655380 HHT655380 HRP655380 IBL655380 ILH655380 IVD655380 JEZ655380 JOV655380 JYR655380 KIN655380 KSJ655380 LCF655380 LMB655380 LVX655380 MFT655380 MPP655380 MZL655380 NJH655380 NTD655380 OCZ655380 OMV655380 OWR655380 PGN655380 PQJ655380 QAF655380 QKB655380 QTX655380 RDT655380 RNP655380 RXL655380 SHH655380 SRD655380 TAZ655380 TKV655380 TUR655380 UEN655380 UOJ655380 UYF655380 VIB655380 VRX655380 WBT655380 WLP655380 WVL655380 D720916 IZ720916 SV720916 ACR720916 AMN720916 AWJ720916 BGF720916 BQB720916 BZX720916 CJT720916 CTP720916 DDL720916 DNH720916 DXD720916 EGZ720916 EQV720916 FAR720916 FKN720916 FUJ720916 GEF720916 GOB720916 GXX720916 HHT720916 HRP720916 IBL720916 ILH720916 IVD720916 JEZ720916 JOV720916 JYR720916 KIN720916 KSJ720916 LCF720916 LMB720916 LVX720916 MFT720916 MPP720916 MZL720916 NJH720916 NTD720916 OCZ720916 OMV720916 OWR720916 PGN720916 PQJ720916 QAF720916 QKB720916 QTX720916 RDT720916 RNP720916 RXL720916 SHH720916 SRD720916 TAZ720916 TKV720916 TUR720916 UEN720916 UOJ720916 UYF720916 VIB720916 VRX720916 WBT720916 WLP720916 WVL720916 D786452 IZ786452 SV786452 ACR786452 AMN786452 AWJ786452 BGF786452 BQB786452 BZX786452 CJT786452 CTP786452 DDL786452 DNH786452 DXD786452 EGZ786452 EQV786452 FAR786452 FKN786452 FUJ786452 GEF786452 GOB786452 GXX786452 HHT786452 HRP786452 IBL786452 ILH786452 IVD786452 JEZ786452 JOV786452 JYR786452 KIN786452 KSJ786452 LCF786452 LMB786452 LVX786452 MFT786452 MPP786452 MZL786452 NJH786452 NTD786452 OCZ786452 OMV786452 OWR786452 PGN786452 PQJ786452 QAF786452 QKB786452 QTX786452 RDT786452 RNP786452 RXL786452 SHH786452 SRD786452 TAZ786452 TKV786452 TUR786452 UEN786452 UOJ786452 UYF786452 VIB786452 VRX786452 WBT786452 WLP786452 WVL786452 D851988 IZ851988 SV851988 ACR851988 AMN851988 AWJ851988 BGF851988 BQB851988 BZX851988 CJT851988 CTP851988 DDL851988 DNH851988 DXD851988 EGZ851988 EQV851988 FAR851988 FKN851988 FUJ851988 GEF851988 GOB851988 GXX851988 HHT851988 HRP851988 IBL851988 ILH851988 IVD851988 JEZ851988 JOV851988 JYR851988 KIN851988 KSJ851988 LCF851988 LMB851988 LVX851988 MFT851988 MPP851988 MZL851988 NJH851988 NTD851988 OCZ851988 OMV851988 OWR851988 PGN851988 PQJ851988 QAF851988 QKB851988 QTX851988 RDT851988 RNP851988 RXL851988 SHH851988 SRD851988 TAZ851988 TKV851988 TUR851988 UEN851988 UOJ851988 UYF851988 VIB851988 VRX851988 WBT851988 WLP851988 WVL851988 D917524 IZ917524 SV917524 ACR917524 AMN917524 AWJ917524 BGF917524 BQB917524 BZX917524 CJT917524 CTP917524 DDL917524 DNH917524 DXD917524 EGZ917524 EQV917524 FAR917524 FKN917524 FUJ917524 GEF917524 GOB917524 GXX917524 HHT917524 HRP917524 IBL917524 ILH917524 IVD917524 JEZ917524 JOV917524 JYR917524 KIN917524 KSJ917524 LCF917524 LMB917524 LVX917524 MFT917524 MPP917524 MZL917524 NJH917524 NTD917524 OCZ917524 OMV917524 OWR917524 PGN917524 PQJ917524 QAF917524 QKB917524 QTX917524 RDT917524 RNP917524 RXL917524 SHH917524 SRD917524 TAZ917524 TKV917524 TUR917524 UEN917524 UOJ917524 UYF917524 VIB917524 VRX917524 WBT917524 WLP917524 WVL917524 D983060 IZ983060 SV983060 ACR983060 AMN983060 AWJ983060 BGF983060 BQB983060 BZX983060 CJT983060 CTP983060 DDL983060 DNH983060 DXD983060 EGZ983060 EQV983060 FAR983060 FKN983060 FUJ983060 GEF983060 GOB983060 GXX983060 HHT983060 HRP983060 IBL983060 ILH983060 IVD983060 JEZ983060 JOV983060 JYR983060 KIN983060 KSJ983060 LCF983060 LMB983060 LVX983060 MFT983060 MPP983060 MZL983060 NJH983060 NTD983060 OCZ983060 OMV983060 OWR983060 PGN983060 PQJ983060 QAF983060 QKB983060 QTX983060 RDT983060 RNP983060 RXL983060 SHH983060 SRD983060 TAZ983060 TKV983060 TUR983060 UEN983060 UOJ983060 UYF983060 VIB983060 VRX983060 WBT983060 WLP983060 WVL983060 G17 JC17 SY17 ACU17 AMQ17 AWM17 BGI17 BQE17 CAA17 CJW17 CTS17 DDO17 DNK17 DXG17 EHC17 EQY17 FAU17 FKQ17 FUM17 GEI17 GOE17 GYA17 HHW17 HRS17 IBO17 ILK17 IVG17 JFC17 JOY17 JYU17 KIQ17 KSM17 LCI17 LME17 LWA17 MFW17 MPS17 MZO17 NJK17 NTG17 ODC17 OMY17 OWU17 PGQ17 PQM17 QAI17 QKE17 QUA17 RDW17 RNS17 RXO17 SHK17 SRG17 TBC17 TKY17 TUU17 UEQ17 UOM17 UYI17 VIE17 VSA17 WBW17 WLS17 WVO17 G65553 JC65553 SY65553 ACU65553 AMQ65553 AWM65553 BGI65553 BQE65553 CAA65553 CJW65553 CTS65553 DDO65553 DNK65553 DXG65553 EHC65553 EQY65553 FAU65553 FKQ65553 FUM65553 GEI65553 GOE65553 GYA65553 HHW65553 HRS65553 IBO65553 ILK65553 IVG65553 JFC65553 JOY65553 JYU65553 KIQ65553 KSM65553 LCI65553 LME65553 LWA65553 MFW65553 MPS65553 MZO65553 NJK65553 NTG65553 ODC65553 OMY65553 OWU65553 PGQ65553 PQM65553 QAI65553 QKE65553 QUA65553 RDW65553 RNS65553 RXO65553 SHK65553 SRG65553 TBC65553 TKY65553 TUU65553 UEQ65553 UOM65553 UYI65553 VIE65553 VSA65553 WBW65553 WLS65553 WVO65553 G131089 JC131089 SY131089 ACU131089 AMQ131089 AWM131089 BGI131089 BQE131089 CAA131089 CJW131089 CTS131089 DDO131089 DNK131089 DXG131089 EHC131089 EQY131089 FAU131089 FKQ131089 FUM131089 GEI131089 GOE131089 GYA131089 HHW131089 HRS131089 IBO131089 ILK131089 IVG131089 JFC131089 JOY131089 JYU131089 KIQ131089 KSM131089 LCI131089 LME131089 LWA131089 MFW131089 MPS131089 MZO131089 NJK131089 NTG131089 ODC131089 OMY131089 OWU131089 PGQ131089 PQM131089 QAI131089 QKE131089 QUA131089 RDW131089 RNS131089 RXO131089 SHK131089 SRG131089 TBC131089 TKY131089 TUU131089 UEQ131089 UOM131089 UYI131089 VIE131089 VSA131089 WBW131089 WLS131089 WVO131089 G196625 JC196625 SY196625 ACU196625 AMQ196625 AWM196625 BGI196625 BQE196625 CAA196625 CJW196625 CTS196625 DDO196625 DNK196625 DXG196625 EHC196625 EQY196625 FAU196625 FKQ196625 FUM196625 GEI196625 GOE196625 GYA196625 HHW196625 HRS196625 IBO196625 ILK196625 IVG196625 JFC196625 JOY196625 JYU196625 KIQ196625 KSM196625 LCI196625 LME196625 LWA196625 MFW196625 MPS196625 MZO196625 NJK196625 NTG196625 ODC196625 OMY196625 OWU196625 PGQ196625 PQM196625 QAI196625 QKE196625 QUA196625 RDW196625 RNS196625 RXO196625 SHK196625 SRG196625 TBC196625 TKY196625 TUU196625 UEQ196625 UOM196625 UYI196625 VIE196625 VSA196625 WBW196625 WLS196625 WVO196625 G262161 JC262161 SY262161 ACU262161 AMQ262161 AWM262161 BGI262161 BQE262161 CAA262161 CJW262161 CTS262161 DDO262161 DNK262161 DXG262161 EHC262161 EQY262161 FAU262161 FKQ262161 FUM262161 GEI262161 GOE262161 GYA262161 HHW262161 HRS262161 IBO262161 ILK262161 IVG262161 JFC262161 JOY262161 JYU262161 KIQ262161 KSM262161 LCI262161 LME262161 LWA262161 MFW262161 MPS262161 MZO262161 NJK262161 NTG262161 ODC262161 OMY262161 OWU262161 PGQ262161 PQM262161 QAI262161 QKE262161 QUA262161 RDW262161 RNS262161 RXO262161 SHK262161 SRG262161 TBC262161 TKY262161 TUU262161 UEQ262161 UOM262161 UYI262161 VIE262161 VSA262161 WBW262161 WLS262161 WVO262161 G327697 JC327697 SY327697 ACU327697 AMQ327697 AWM327697 BGI327697 BQE327697 CAA327697 CJW327697 CTS327697 DDO327697 DNK327697 DXG327697 EHC327697 EQY327697 FAU327697 FKQ327697 FUM327697 GEI327697 GOE327697 GYA327697 HHW327697 HRS327697 IBO327697 ILK327697 IVG327697 JFC327697 JOY327697 JYU327697 KIQ327697 KSM327697 LCI327697 LME327697 LWA327697 MFW327697 MPS327697 MZO327697 NJK327697 NTG327697 ODC327697 OMY327697 OWU327697 PGQ327697 PQM327697 QAI327697 QKE327697 QUA327697 RDW327697 RNS327697 RXO327697 SHK327697 SRG327697 TBC327697 TKY327697 TUU327697 UEQ327697 UOM327697 UYI327697 VIE327697 VSA327697 WBW327697 WLS327697 WVO327697 G393233 JC393233 SY393233 ACU393233 AMQ393233 AWM393233 BGI393233 BQE393233 CAA393233 CJW393233 CTS393233 DDO393233 DNK393233 DXG393233 EHC393233 EQY393233 FAU393233 FKQ393233 FUM393233 GEI393233 GOE393233 GYA393233 HHW393233 HRS393233 IBO393233 ILK393233 IVG393233 JFC393233 JOY393233 JYU393233 KIQ393233 KSM393233 LCI393233 LME393233 LWA393233 MFW393233 MPS393233 MZO393233 NJK393233 NTG393233 ODC393233 OMY393233 OWU393233 PGQ393233 PQM393233 QAI393233 QKE393233 QUA393233 RDW393233 RNS393233 RXO393233 SHK393233 SRG393233 TBC393233 TKY393233 TUU393233 UEQ393233 UOM393233 UYI393233 VIE393233 VSA393233 WBW393233 WLS393233 WVO393233 G458769 JC458769 SY458769 ACU458769 AMQ458769 AWM458769 BGI458769 BQE458769 CAA458769 CJW458769 CTS458769 DDO458769 DNK458769 DXG458769 EHC458769 EQY458769 FAU458769 FKQ458769 FUM458769 GEI458769 GOE458769 GYA458769 HHW458769 HRS458769 IBO458769 ILK458769 IVG458769 JFC458769 JOY458769 JYU458769 KIQ458769 KSM458769 LCI458769 LME458769 LWA458769 MFW458769 MPS458769 MZO458769 NJK458769 NTG458769 ODC458769 OMY458769 OWU458769 PGQ458769 PQM458769 QAI458769 QKE458769 QUA458769 RDW458769 RNS458769 RXO458769 SHK458769 SRG458769 TBC458769 TKY458769 TUU458769 UEQ458769 UOM458769 UYI458769 VIE458769 VSA458769 WBW458769 WLS458769 WVO458769 G524305 JC524305 SY524305 ACU524305 AMQ524305 AWM524305 BGI524305 BQE524305 CAA524305 CJW524305 CTS524305 DDO524305 DNK524305 DXG524305 EHC524305 EQY524305 FAU524305 FKQ524305 FUM524305 GEI524305 GOE524305 GYA524305 HHW524305 HRS524305 IBO524305 ILK524305 IVG524305 JFC524305 JOY524305 JYU524305 KIQ524305 KSM524305 LCI524305 LME524305 LWA524305 MFW524305 MPS524305 MZO524305 NJK524305 NTG524305 ODC524305 OMY524305 OWU524305 PGQ524305 PQM524305 QAI524305 QKE524305 QUA524305 RDW524305 RNS524305 RXO524305 SHK524305 SRG524305 TBC524305 TKY524305 TUU524305 UEQ524305 UOM524305 UYI524305 VIE524305 VSA524305 WBW524305 WLS524305 WVO524305 G589841 JC589841 SY589841 ACU589841 AMQ589841 AWM589841 BGI589841 BQE589841 CAA589841 CJW589841 CTS589841 DDO589841 DNK589841 DXG589841 EHC589841 EQY589841 FAU589841 FKQ589841 FUM589841 GEI589841 GOE589841 GYA589841 HHW589841 HRS589841 IBO589841 ILK589841 IVG589841 JFC589841 JOY589841 JYU589841 KIQ589841 KSM589841 LCI589841 LME589841 LWA589841 MFW589841 MPS589841 MZO589841 NJK589841 NTG589841 ODC589841 OMY589841 OWU589841 PGQ589841 PQM589841 QAI589841 QKE589841 QUA589841 RDW589841 RNS589841 RXO589841 SHK589841 SRG589841 TBC589841 TKY589841 TUU589841 UEQ589841 UOM589841 UYI589841 VIE589841 VSA589841 WBW589841 WLS589841 WVO589841 G655377 JC655377 SY655377 ACU655377 AMQ655377 AWM655377 BGI655377 BQE655377 CAA655377 CJW655377 CTS655377 DDO655377 DNK655377 DXG655377 EHC655377 EQY655377 FAU655377 FKQ655377 FUM655377 GEI655377 GOE655377 GYA655377 HHW655377 HRS655377 IBO655377 ILK655377 IVG655377 JFC655377 JOY655377 JYU655377 KIQ655377 KSM655377 LCI655377 LME655377 LWA655377 MFW655377 MPS655377 MZO655377 NJK655377 NTG655377 ODC655377 OMY655377 OWU655377 PGQ655377 PQM655377 QAI655377 QKE655377 QUA655377 RDW655377 RNS655377 RXO655377 SHK655377 SRG655377 TBC655377 TKY655377 TUU655377 UEQ655377 UOM655377 UYI655377 VIE655377 VSA655377 WBW655377 WLS655377 WVO655377 G720913 JC720913 SY720913 ACU720913 AMQ720913 AWM720913 BGI720913 BQE720913 CAA720913 CJW720913 CTS720913 DDO720913 DNK720913 DXG720913 EHC720913 EQY720913 FAU720913 FKQ720913 FUM720913 GEI720913 GOE720913 GYA720913 HHW720913 HRS720913 IBO720913 ILK720913 IVG720913 JFC720913 JOY720913 JYU720913 KIQ720913 KSM720913 LCI720913 LME720913 LWA720913 MFW720913 MPS720913 MZO720913 NJK720913 NTG720913 ODC720913 OMY720913 OWU720913 PGQ720913 PQM720913 QAI720913 QKE720913 QUA720913 RDW720913 RNS720913 RXO720913 SHK720913 SRG720913 TBC720913 TKY720913 TUU720913 UEQ720913 UOM720913 UYI720913 VIE720913 VSA720913 WBW720913 WLS720913 WVO720913 G786449 JC786449 SY786449 ACU786449 AMQ786449 AWM786449 BGI786449 BQE786449 CAA786449 CJW786449 CTS786449 DDO786449 DNK786449 DXG786449 EHC786449 EQY786449 FAU786449 FKQ786449 FUM786449 GEI786449 GOE786449 GYA786449 HHW786449 HRS786449 IBO786449 ILK786449 IVG786449 JFC786449 JOY786449 JYU786449 KIQ786449 KSM786449 LCI786449 LME786449 LWA786449 MFW786449 MPS786449 MZO786449 NJK786449 NTG786449 ODC786449 OMY786449 OWU786449 PGQ786449 PQM786449 QAI786449 QKE786449 QUA786449 RDW786449 RNS786449 RXO786449 SHK786449 SRG786449 TBC786449 TKY786449 TUU786449 UEQ786449 UOM786449 UYI786449 VIE786449 VSA786449 WBW786449 WLS786449 WVO786449 G851985 JC851985 SY851985 ACU851985 AMQ851985 AWM851985 BGI851985 BQE851985 CAA851985 CJW851985 CTS851985 DDO851985 DNK851985 DXG851985 EHC851985 EQY851985 FAU851985 FKQ851985 FUM851985 GEI851985 GOE851985 GYA851985 HHW851985 HRS851985 IBO851985 ILK851985 IVG851985 JFC851985 JOY851985 JYU851985 KIQ851985 KSM851985 LCI851985 LME851985 LWA851985 MFW851985 MPS851985 MZO851985 NJK851985 NTG851985 ODC851985 OMY851985 OWU851985 PGQ851985 PQM851985 QAI851985 QKE851985 QUA851985 RDW851985 RNS851985 RXO851985 SHK851985 SRG851985 TBC851985 TKY851985 TUU851985 UEQ851985 UOM851985 UYI851985 VIE851985 VSA851985 WBW851985 WLS851985 WVO851985 G917521 JC917521 SY917521 ACU917521 AMQ917521 AWM917521 BGI917521 BQE917521 CAA917521 CJW917521 CTS917521 DDO917521 DNK917521 DXG917521 EHC917521 EQY917521 FAU917521 FKQ917521 FUM917521 GEI917521 GOE917521 GYA917521 HHW917521 HRS917521 IBO917521 ILK917521 IVG917521 JFC917521 JOY917521 JYU917521 KIQ917521 KSM917521 LCI917521 LME917521 LWA917521 MFW917521 MPS917521 MZO917521 NJK917521 NTG917521 ODC917521 OMY917521 OWU917521 PGQ917521 PQM917521 QAI917521 QKE917521 QUA917521 RDW917521 RNS917521 RXO917521 SHK917521 SRG917521 TBC917521 TKY917521 TUU917521 UEQ917521 UOM917521 UYI917521 VIE917521 VSA917521 WBW917521 WLS917521 WVO917521 G983057 JC983057 SY983057 ACU983057 AMQ983057 AWM983057 BGI983057 BQE983057 CAA983057 CJW983057 CTS983057 DDO983057 DNK983057 DXG983057 EHC983057 EQY983057 FAU983057 FKQ983057 FUM983057 GEI983057 GOE983057 GYA983057 HHW983057 HRS983057 IBO983057 ILK983057 IVG983057 JFC983057 JOY983057 JYU983057 KIQ983057 KSM983057 LCI983057 LME983057 LWA983057 MFW983057 MPS983057 MZO983057 NJK983057 NTG983057 ODC983057 OMY983057 OWU983057 PGQ983057 PQM983057 QAI983057 QKE983057 QUA983057 RDW983057 RNS983057 RXO983057 SHK983057 SRG983057 TBC983057 TKY983057 TUU983057 UEQ983057 UOM983057 UYI983057 VIE983057 VSA983057 WBW983057 WLS983057 WVO983057 D23 IZ23 SV23 ACR23 AMN23 AWJ23 BGF23 BQB23 BZX23 CJT23 CTP23 DDL23 DNH23 DXD23 EGZ23 EQV23 FAR23 FKN23 FUJ23 GEF23 GOB23 GXX23 HHT23 HRP23 IBL23 ILH23 IVD23 JEZ23 JOV23 JYR23 KIN23 KSJ23 LCF23 LMB23 LVX23 MFT23 MPP23 MZL23 NJH23 NTD23 OCZ23 OMV23 OWR23 PGN23 PQJ23 QAF23 QKB23 QTX23 RDT23 RNP23 RXL23 SHH23 SRD23 TAZ23 TKV23 TUR23 UEN23 UOJ23 UYF23 VIB23 VRX23 WBT23 WLP23 WVL23 D65559 IZ65559 SV65559 ACR65559 AMN65559 AWJ65559 BGF65559 BQB65559 BZX65559 CJT65559 CTP65559 DDL65559 DNH65559 DXD65559 EGZ65559 EQV65559 FAR65559 FKN65559 FUJ65559 GEF65559 GOB65559 GXX65559 HHT65559 HRP65559 IBL65559 ILH65559 IVD65559 JEZ65559 JOV65559 JYR65559 KIN65559 KSJ65559 LCF65559 LMB65559 LVX65559 MFT65559 MPP65559 MZL65559 NJH65559 NTD65559 OCZ65559 OMV65559 OWR65559 PGN65559 PQJ65559 QAF65559 QKB65559 QTX65559 RDT65559 RNP65559 RXL65559 SHH65559 SRD65559 TAZ65559 TKV65559 TUR65559 UEN65559 UOJ65559 UYF65559 VIB65559 VRX65559 WBT65559 WLP65559 WVL65559 D131095 IZ131095 SV131095 ACR131095 AMN131095 AWJ131095 BGF131095 BQB131095 BZX131095 CJT131095 CTP131095 DDL131095 DNH131095 DXD131095 EGZ131095 EQV131095 FAR131095 FKN131095 FUJ131095 GEF131095 GOB131095 GXX131095 HHT131095 HRP131095 IBL131095 ILH131095 IVD131095 JEZ131095 JOV131095 JYR131095 KIN131095 KSJ131095 LCF131095 LMB131095 LVX131095 MFT131095 MPP131095 MZL131095 NJH131095 NTD131095 OCZ131095 OMV131095 OWR131095 PGN131095 PQJ131095 QAF131095 QKB131095 QTX131095 RDT131095 RNP131095 RXL131095 SHH131095 SRD131095 TAZ131095 TKV131095 TUR131095 UEN131095 UOJ131095 UYF131095 VIB131095 VRX131095 WBT131095 WLP131095 WVL131095 D196631 IZ196631 SV196631 ACR196631 AMN196631 AWJ196631 BGF196631 BQB196631 BZX196631 CJT196631 CTP196631 DDL196631 DNH196631 DXD196631 EGZ196631 EQV196631 FAR196631 FKN196631 FUJ196631 GEF196631 GOB196631 GXX196631 HHT196631 HRP196631 IBL196631 ILH196631 IVD196631 JEZ196631 JOV196631 JYR196631 KIN196631 KSJ196631 LCF196631 LMB196631 LVX196631 MFT196631 MPP196631 MZL196631 NJH196631 NTD196631 OCZ196631 OMV196631 OWR196631 PGN196631 PQJ196631 QAF196631 QKB196631 QTX196631 RDT196631 RNP196631 RXL196631 SHH196631 SRD196631 TAZ196631 TKV196631 TUR196631 UEN196631 UOJ196631 UYF196631 VIB196631 VRX196631 WBT196631 WLP196631 WVL196631 D262167 IZ262167 SV262167 ACR262167 AMN262167 AWJ262167 BGF262167 BQB262167 BZX262167 CJT262167 CTP262167 DDL262167 DNH262167 DXD262167 EGZ262167 EQV262167 FAR262167 FKN262167 FUJ262167 GEF262167 GOB262167 GXX262167 HHT262167 HRP262167 IBL262167 ILH262167 IVD262167 JEZ262167 JOV262167 JYR262167 KIN262167 KSJ262167 LCF262167 LMB262167 LVX262167 MFT262167 MPP262167 MZL262167 NJH262167 NTD262167 OCZ262167 OMV262167 OWR262167 PGN262167 PQJ262167 QAF262167 QKB262167 QTX262167 RDT262167 RNP262167 RXL262167 SHH262167 SRD262167 TAZ262167 TKV262167 TUR262167 UEN262167 UOJ262167 UYF262167 VIB262167 VRX262167 WBT262167 WLP262167 WVL262167 D327703 IZ327703 SV327703 ACR327703 AMN327703 AWJ327703 BGF327703 BQB327703 BZX327703 CJT327703 CTP327703 DDL327703 DNH327703 DXD327703 EGZ327703 EQV327703 FAR327703 FKN327703 FUJ327703 GEF327703 GOB327703 GXX327703 HHT327703 HRP327703 IBL327703 ILH327703 IVD327703 JEZ327703 JOV327703 JYR327703 KIN327703 KSJ327703 LCF327703 LMB327703 LVX327703 MFT327703 MPP327703 MZL327703 NJH327703 NTD327703 OCZ327703 OMV327703 OWR327703 PGN327703 PQJ327703 QAF327703 QKB327703 QTX327703 RDT327703 RNP327703 RXL327703 SHH327703 SRD327703 TAZ327703 TKV327703 TUR327703 UEN327703 UOJ327703 UYF327703 VIB327703 VRX327703 WBT327703 WLP327703 WVL327703 D393239 IZ393239 SV393239 ACR393239 AMN393239 AWJ393239 BGF393239 BQB393239 BZX393239 CJT393239 CTP393239 DDL393239 DNH393239 DXD393239 EGZ393239 EQV393239 FAR393239 FKN393239 FUJ393239 GEF393239 GOB393239 GXX393239 HHT393239 HRP393239 IBL393239 ILH393239 IVD393239 JEZ393239 JOV393239 JYR393239 KIN393239 KSJ393239 LCF393239 LMB393239 LVX393239 MFT393239 MPP393239 MZL393239 NJH393239 NTD393239 OCZ393239 OMV393239 OWR393239 PGN393239 PQJ393239 QAF393239 QKB393239 QTX393239 RDT393239 RNP393239 RXL393239 SHH393239 SRD393239 TAZ393239 TKV393239 TUR393239 UEN393239 UOJ393239 UYF393239 VIB393239 VRX393239 WBT393239 WLP393239 WVL393239 D458775 IZ458775 SV458775 ACR458775 AMN458775 AWJ458775 BGF458775 BQB458775 BZX458775 CJT458775 CTP458775 DDL458775 DNH458775 DXD458775 EGZ458775 EQV458775 FAR458775 FKN458775 FUJ458775 GEF458775 GOB458775 GXX458775 HHT458775 HRP458775 IBL458775 ILH458775 IVD458775 JEZ458775 JOV458775 JYR458775 KIN458775 KSJ458775 LCF458775 LMB458775 LVX458775 MFT458775 MPP458775 MZL458775 NJH458775 NTD458775 OCZ458775 OMV458775 OWR458775 PGN458775 PQJ458775 QAF458775 QKB458775 QTX458775 RDT458775 RNP458775 RXL458775 SHH458775 SRD458775 TAZ458775 TKV458775 TUR458775 UEN458775 UOJ458775 UYF458775 VIB458775 VRX458775 WBT458775 WLP458775 WVL458775 D524311 IZ524311 SV524311 ACR524311 AMN524311 AWJ524311 BGF524311 BQB524311 BZX524311 CJT524311 CTP524311 DDL524311 DNH524311 DXD524311 EGZ524311 EQV524311 FAR524311 FKN524311 FUJ524311 GEF524311 GOB524311 GXX524311 HHT524311 HRP524311 IBL524311 ILH524311 IVD524311 JEZ524311 JOV524311 JYR524311 KIN524311 KSJ524311 LCF524311 LMB524311 LVX524311 MFT524311 MPP524311 MZL524311 NJH524311 NTD524311 OCZ524311 OMV524311 OWR524311 PGN524311 PQJ524311 QAF524311 QKB524311 QTX524311 RDT524311 RNP524311 RXL524311 SHH524311 SRD524311 TAZ524311 TKV524311 TUR524311 UEN524311 UOJ524311 UYF524311 VIB524311 VRX524311 WBT524311 WLP524311 WVL524311 D589847 IZ589847 SV589847 ACR589847 AMN589847 AWJ589847 BGF589847 BQB589847 BZX589847 CJT589847 CTP589847 DDL589847 DNH589847 DXD589847 EGZ589847 EQV589847 FAR589847 FKN589847 FUJ589847 GEF589847 GOB589847 GXX589847 HHT589847 HRP589847 IBL589847 ILH589847 IVD589847 JEZ589847 JOV589847 JYR589847 KIN589847 KSJ589847 LCF589847 LMB589847 LVX589847 MFT589847 MPP589847 MZL589847 NJH589847 NTD589847 OCZ589847 OMV589847 OWR589847 PGN589847 PQJ589847 QAF589847 QKB589847 QTX589847 RDT589847 RNP589847 RXL589847 SHH589847 SRD589847 TAZ589847 TKV589847 TUR589847 UEN589847 UOJ589847 UYF589847 VIB589847 VRX589847 WBT589847 WLP589847 WVL589847 D655383 IZ655383 SV655383 ACR655383 AMN655383 AWJ655383 BGF655383 BQB655383 BZX655383 CJT655383 CTP655383 DDL655383 DNH655383 DXD655383 EGZ655383 EQV655383 FAR655383 FKN655383 FUJ655383 GEF655383 GOB655383 GXX655383 HHT655383 HRP655383 IBL655383 ILH655383 IVD655383 JEZ655383 JOV655383 JYR655383 KIN655383 KSJ655383 LCF655383 LMB655383 LVX655383 MFT655383 MPP655383 MZL655383 NJH655383 NTD655383 OCZ655383 OMV655383 OWR655383 PGN655383 PQJ655383 QAF655383 QKB655383 QTX655383 RDT655383 RNP655383 RXL655383 SHH655383 SRD655383 TAZ655383 TKV655383 TUR655383 UEN655383 UOJ655383 UYF655383 VIB655383 VRX655383 WBT655383 WLP655383 WVL655383 D720919 IZ720919 SV720919 ACR720919 AMN720919 AWJ720919 BGF720919 BQB720919 BZX720919 CJT720919 CTP720919 DDL720919 DNH720919 DXD720919 EGZ720919 EQV720919 FAR720919 FKN720919 FUJ720919 GEF720919 GOB720919 GXX720919 HHT720919 HRP720919 IBL720919 ILH720919 IVD720919 JEZ720919 JOV720919 JYR720919 KIN720919 KSJ720919 LCF720919 LMB720919 LVX720919 MFT720919 MPP720919 MZL720919 NJH720919 NTD720919 OCZ720919 OMV720919 OWR720919 PGN720919 PQJ720919 QAF720919 QKB720919 QTX720919 RDT720919 RNP720919 RXL720919 SHH720919 SRD720919 TAZ720919 TKV720919 TUR720919 UEN720919 UOJ720919 UYF720919 VIB720919 VRX720919 WBT720919 WLP720919 WVL720919 D786455 IZ786455 SV786455 ACR786455 AMN786455 AWJ786455 BGF786455 BQB786455 BZX786455 CJT786455 CTP786455 DDL786455 DNH786455 DXD786455 EGZ786455 EQV786455 FAR786455 FKN786455 FUJ786455 GEF786455 GOB786455 GXX786455 HHT786455 HRP786455 IBL786455 ILH786455 IVD786455 JEZ786455 JOV786455 JYR786455 KIN786455 KSJ786455 LCF786455 LMB786455 LVX786455 MFT786455 MPP786455 MZL786455 NJH786455 NTD786455 OCZ786455 OMV786455 OWR786455 PGN786455 PQJ786455 QAF786455 QKB786455 QTX786455 RDT786455 RNP786455 RXL786455 SHH786455 SRD786455 TAZ786455 TKV786455 TUR786455 UEN786455 UOJ786455 UYF786455 VIB786455 VRX786455 WBT786455 WLP786455 WVL786455 D851991 IZ851991 SV851991 ACR851991 AMN851991 AWJ851991 BGF851991 BQB851991 BZX851991 CJT851991 CTP851991 DDL851991 DNH851991 DXD851991 EGZ851991 EQV851991 FAR851991 FKN851991 FUJ851991 GEF851991 GOB851991 GXX851991 HHT851991 HRP851991 IBL851991 ILH851991 IVD851991 JEZ851991 JOV851991 JYR851991 KIN851991 KSJ851991 LCF851991 LMB851991 LVX851991 MFT851991 MPP851991 MZL851991 NJH851991 NTD851991 OCZ851991 OMV851991 OWR851991 PGN851991 PQJ851991 QAF851991 QKB851991 QTX851991 RDT851991 RNP851991 RXL851991 SHH851991 SRD851991 TAZ851991 TKV851991 TUR851991 UEN851991 UOJ851991 UYF851991 VIB851991 VRX851991 WBT851991 WLP851991 WVL851991 D917527 IZ917527 SV917527 ACR917527 AMN917527 AWJ917527 BGF917527 BQB917527 BZX917527 CJT917527 CTP917527 DDL917527 DNH917527 DXD917527 EGZ917527 EQV917527 FAR917527 FKN917527 FUJ917527 GEF917527 GOB917527 GXX917527 HHT917527 HRP917527 IBL917527 ILH917527 IVD917527 JEZ917527 JOV917527 JYR917527 KIN917527 KSJ917527 LCF917527 LMB917527 LVX917527 MFT917527 MPP917527 MZL917527 NJH917527 NTD917527 OCZ917527 OMV917527 OWR917527 PGN917527 PQJ917527 QAF917527 QKB917527 QTX917527 RDT917527 RNP917527 RXL917527 SHH917527 SRD917527 TAZ917527 TKV917527 TUR917527 UEN917527 UOJ917527 UYF917527 VIB917527 VRX917527 WBT917527 WLP917527 WVL917527 D983063 IZ983063 SV983063 ACR983063 AMN983063 AWJ983063 BGF983063 BQB983063 BZX983063 CJT983063 CTP983063 DDL983063 DNH983063 DXD983063 EGZ983063 EQV983063 FAR983063 FKN983063 FUJ983063 GEF983063 GOB983063 GXX983063 HHT983063 HRP983063 IBL983063 ILH983063 IVD983063 JEZ983063 JOV983063 JYR983063 KIN983063 KSJ983063 LCF983063 LMB983063 LVX983063 MFT983063 MPP983063 MZL983063 NJH983063 NTD983063 OCZ983063 OMV983063 OWR983063 PGN983063 PQJ983063 QAF983063 QKB983063 QTX983063 RDT983063 RNP983063 RXL983063 SHH983063 SRD983063 TAZ983063 TKV983063 TUR983063 UEN983063 UOJ983063 UYF983063 VIB983063 VRX983063 WBT983063 WLP983063 WVL983063 G20 JC20 SY20 ACU20 AMQ20 AWM20 BGI20 BQE20 CAA20 CJW20 CTS20 DDO20 DNK20 DXG20 EHC20 EQY20 FAU20 FKQ20 FUM20 GEI20 GOE20 GYA20 HHW20 HRS20 IBO20 ILK20 IVG20 JFC20 JOY20 JYU20 KIQ20 KSM20 LCI20 LME20 LWA20 MFW20 MPS20 MZO20 NJK20 NTG20 ODC20 OMY20 OWU20 PGQ20 PQM20 QAI20 QKE20 QUA20 RDW20 RNS20 RXO20 SHK20 SRG20 TBC20 TKY20 TUU20 UEQ20 UOM20 UYI20 VIE20 VSA20 WBW20 WLS20 WVO20 G65556 JC65556 SY65556 ACU65556 AMQ65556 AWM65556 BGI65556 BQE65556 CAA65556 CJW65556 CTS65556 DDO65556 DNK65556 DXG65556 EHC65556 EQY65556 FAU65556 FKQ65556 FUM65556 GEI65556 GOE65556 GYA65556 HHW65556 HRS65556 IBO65556 ILK65556 IVG65556 JFC65556 JOY65556 JYU65556 KIQ65556 KSM65556 LCI65556 LME65556 LWA65556 MFW65556 MPS65556 MZO65556 NJK65556 NTG65556 ODC65556 OMY65556 OWU65556 PGQ65556 PQM65556 QAI65556 QKE65556 QUA65556 RDW65556 RNS65556 RXO65556 SHK65556 SRG65556 TBC65556 TKY65556 TUU65556 UEQ65556 UOM65556 UYI65556 VIE65556 VSA65556 WBW65556 WLS65556 WVO65556 G131092 JC131092 SY131092 ACU131092 AMQ131092 AWM131092 BGI131092 BQE131092 CAA131092 CJW131092 CTS131092 DDO131092 DNK131092 DXG131092 EHC131092 EQY131092 FAU131092 FKQ131092 FUM131092 GEI131092 GOE131092 GYA131092 HHW131092 HRS131092 IBO131092 ILK131092 IVG131092 JFC131092 JOY131092 JYU131092 KIQ131092 KSM131092 LCI131092 LME131092 LWA131092 MFW131092 MPS131092 MZO131092 NJK131092 NTG131092 ODC131092 OMY131092 OWU131092 PGQ131092 PQM131092 QAI131092 QKE131092 QUA131092 RDW131092 RNS131092 RXO131092 SHK131092 SRG131092 TBC131092 TKY131092 TUU131092 UEQ131092 UOM131092 UYI131092 VIE131092 VSA131092 WBW131092 WLS131092 WVO131092 G196628 JC196628 SY196628 ACU196628 AMQ196628 AWM196628 BGI196628 BQE196628 CAA196628 CJW196628 CTS196628 DDO196628 DNK196628 DXG196628 EHC196628 EQY196628 FAU196628 FKQ196628 FUM196628 GEI196628 GOE196628 GYA196628 HHW196628 HRS196628 IBO196628 ILK196628 IVG196628 JFC196628 JOY196628 JYU196628 KIQ196628 KSM196628 LCI196628 LME196628 LWA196628 MFW196628 MPS196628 MZO196628 NJK196628 NTG196628 ODC196628 OMY196628 OWU196628 PGQ196628 PQM196628 QAI196628 QKE196628 QUA196628 RDW196628 RNS196628 RXO196628 SHK196628 SRG196628 TBC196628 TKY196628 TUU196628 UEQ196628 UOM196628 UYI196628 VIE196628 VSA196628 WBW196628 WLS196628 WVO196628 G262164 JC262164 SY262164 ACU262164 AMQ262164 AWM262164 BGI262164 BQE262164 CAA262164 CJW262164 CTS262164 DDO262164 DNK262164 DXG262164 EHC262164 EQY262164 FAU262164 FKQ262164 FUM262164 GEI262164 GOE262164 GYA262164 HHW262164 HRS262164 IBO262164 ILK262164 IVG262164 JFC262164 JOY262164 JYU262164 KIQ262164 KSM262164 LCI262164 LME262164 LWA262164 MFW262164 MPS262164 MZO262164 NJK262164 NTG262164 ODC262164 OMY262164 OWU262164 PGQ262164 PQM262164 QAI262164 QKE262164 QUA262164 RDW262164 RNS262164 RXO262164 SHK262164 SRG262164 TBC262164 TKY262164 TUU262164 UEQ262164 UOM262164 UYI262164 VIE262164 VSA262164 WBW262164 WLS262164 WVO262164 G327700 JC327700 SY327700 ACU327700 AMQ327700 AWM327700 BGI327700 BQE327700 CAA327700 CJW327700 CTS327700 DDO327700 DNK327700 DXG327700 EHC327700 EQY327700 FAU327700 FKQ327700 FUM327700 GEI327700 GOE327700 GYA327700 HHW327700 HRS327700 IBO327700 ILK327700 IVG327700 JFC327700 JOY327700 JYU327700 KIQ327700 KSM327700 LCI327700 LME327700 LWA327700 MFW327700 MPS327700 MZO327700 NJK327700 NTG327700 ODC327700 OMY327700 OWU327700 PGQ327700 PQM327700 QAI327700 QKE327700 QUA327700 RDW327700 RNS327700 RXO327700 SHK327700 SRG327700 TBC327700 TKY327700 TUU327700 UEQ327700 UOM327700 UYI327700 VIE327700 VSA327700 WBW327700 WLS327700 WVO327700 G393236 JC393236 SY393236 ACU393236 AMQ393236 AWM393236 BGI393236 BQE393236 CAA393236 CJW393236 CTS393236 DDO393236 DNK393236 DXG393236 EHC393236 EQY393236 FAU393236 FKQ393236 FUM393236 GEI393236 GOE393236 GYA393236 HHW393236 HRS393236 IBO393236 ILK393236 IVG393236 JFC393236 JOY393236 JYU393236 KIQ393236 KSM393236 LCI393236 LME393236 LWA393236 MFW393236 MPS393236 MZO393236 NJK393236 NTG393236 ODC393236 OMY393236 OWU393236 PGQ393236 PQM393236 QAI393236 QKE393236 QUA393236 RDW393236 RNS393236 RXO393236 SHK393236 SRG393236 TBC393236 TKY393236 TUU393236 UEQ393236 UOM393236 UYI393236 VIE393236 VSA393236 WBW393236 WLS393236 WVO393236 G458772 JC458772 SY458772 ACU458772 AMQ458772 AWM458772 BGI458772 BQE458772 CAA458772 CJW458772 CTS458772 DDO458772 DNK458772 DXG458772 EHC458772 EQY458772 FAU458772 FKQ458772 FUM458772 GEI458772 GOE458772 GYA458772 HHW458772 HRS458772 IBO458772 ILK458772 IVG458772 JFC458772 JOY458772 JYU458772 KIQ458772 KSM458772 LCI458772 LME458772 LWA458772 MFW458772 MPS458772 MZO458772 NJK458772 NTG458772 ODC458772 OMY458772 OWU458772 PGQ458772 PQM458772 QAI458772 QKE458772 QUA458772 RDW458772 RNS458772 RXO458772 SHK458772 SRG458772 TBC458772 TKY458772 TUU458772 UEQ458772 UOM458772 UYI458772 VIE458772 VSA458772 WBW458772 WLS458772 WVO458772 G524308 JC524308 SY524308 ACU524308 AMQ524308 AWM524308 BGI524308 BQE524308 CAA524308 CJW524308 CTS524308 DDO524308 DNK524308 DXG524308 EHC524308 EQY524308 FAU524308 FKQ524308 FUM524308 GEI524308 GOE524308 GYA524308 HHW524308 HRS524308 IBO524308 ILK524308 IVG524308 JFC524308 JOY524308 JYU524308 KIQ524308 KSM524308 LCI524308 LME524308 LWA524308 MFW524308 MPS524308 MZO524308 NJK524308 NTG524308 ODC524308 OMY524308 OWU524308 PGQ524308 PQM524308 QAI524308 QKE524308 QUA524308 RDW524308 RNS524308 RXO524308 SHK524308 SRG524308 TBC524308 TKY524308 TUU524308 UEQ524308 UOM524308 UYI524308 VIE524308 VSA524308 WBW524308 WLS524308 WVO524308 G589844 JC589844 SY589844 ACU589844 AMQ589844 AWM589844 BGI589844 BQE589844 CAA589844 CJW589844 CTS589844 DDO589844 DNK589844 DXG589844 EHC589844 EQY589844 FAU589844 FKQ589844 FUM589844 GEI589844 GOE589844 GYA589844 HHW589844 HRS589844 IBO589844 ILK589844 IVG589844 JFC589844 JOY589844 JYU589844 KIQ589844 KSM589844 LCI589844 LME589844 LWA589844 MFW589844 MPS589844 MZO589844 NJK589844 NTG589844 ODC589844 OMY589844 OWU589844 PGQ589844 PQM589844 QAI589844 QKE589844 QUA589844 RDW589844 RNS589844 RXO589844 SHK589844 SRG589844 TBC589844 TKY589844 TUU589844 UEQ589844 UOM589844 UYI589844 VIE589844 VSA589844 WBW589844 WLS589844 WVO589844 G655380 JC655380 SY655380 ACU655380 AMQ655380 AWM655380 BGI655380 BQE655380 CAA655380 CJW655380 CTS655380 DDO655380 DNK655380 DXG655380 EHC655380 EQY655380 FAU655380 FKQ655380 FUM655380 GEI655380 GOE655380 GYA655380 HHW655380 HRS655380 IBO655380 ILK655380 IVG655380 JFC655380 JOY655380 JYU655380 KIQ655380 KSM655380 LCI655380 LME655380 LWA655380 MFW655380 MPS655380 MZO655380 NJK655380 NTG655380 ODC655380 OMY655380 OWU655380 PGQ655380 PQM655380 QAI655380 QKE655380 QUA655380 RDW655380 RNS655380 RXO655380 SHK655380 SRG655380 TBC655380 TKY655380 TUU655380 UEQ655380 UOM655380 UYI655380 VIE655380 VSA655380 WBW655380 WLS655380 WVO655380 G720916 JC720916 SY720916 ACU720916 AMQ720916 AWM720916 BGI720916 BQE720916 CAA720916 CJW720916 CTS720916 DDO720916 DNK720916 DXG720916 EHC720916 EQY720916 FAU720916 FKQ720916 FUM720916 GEI720916 GOE720916 GYA720916 HHW720916 HRS720916 IBO720916 ILK720916 IVG720916 JFC720916 JOY720916 JYU720916 KIQ720916 KSM720916 LCI720916 LME720916 LWA720916 MFW720916 MPS720916 MZO720916 NJK720916 NTG720916 ODC720916 OMY720916 OWU720916 PGQ720916 PQM720916 QAI720916 QKE720916 QUA720916 RDW720916 RNS720916 RXO720916 SHK720916 SRG720916 TBC720916 TKY720916 TUU720916 UEQ720916 UOM720916 UYI720916 VIE720916 VSA720916 WBW720916 WLS720916 WVO720916 G786452 JC786452 SY786452 ACU786452 AMQ786452 AWM786452 BGI786452 BQE786452 CAA786452 CJW786452 CTS786452 DDO786452 DNK786452 DXG786452 EHC786452 EQY786452 FAU786452 FKQ786452 FUM786452 GEI786452 GOE786452 GYA786452 HHW786452 HRS786452 IBO786452 ILK786452 IVG786452 JFC786452 JOY786452 JYU786452 KIQ786452 KSM786452 LCI786452 LME786452 LWA786452 MFW786452 MPS786452 MZO786452 NJK786452 NTG786452 ODC786452 OMY786452 OWU786452 PGQ786452 PQM786452 QAI786452 QKE786452 QUA786452 RDW786452 RNS786452 RXO786452 SHK786452 SRG786452 TBC786452 TKY786452 TUU786452 UEQ786452 UOM786452 UYI786452 VIE786452 VSA786452 WBW786452 WLS786452 WVO786452 G851988 JC851988 SY851988 ACU851988 AMQ851988 AWM851988 BGI851988 BQE851988 CAA851988 CJW851988 CTS851988 DDO851988 DNK851988 DXG851988 EHC851988 EQY851988 FAU851988 FKQ851988 FUM851988 GEI851988 GOE851988 GYA851988 HHW851988 HRS851988 IBO851988 ILK851988 IVG851988 JFC851988 JOY851988 JYU851988 KIQ851988 KSM851988 LCI851988 LME851988 LWA851988 MFW851988 MPS851988 MZO851988 NJK851988 NTG851988 ODC851988 OMY851988 OWU851988 PGQ851988 PQM851988 QAI851988 QKE851988 QUA851988 RDW851988 RNS851988 RXO851988 SHK851988 SRG851988 TBC851988 TKY851988 TUU851988 UEQ851988 UOM851988 UYI851988 VIE851988 VSA851988 WBW851988 WLS851988 WVO851988 G917524 JC917524 SY917524 ACU917524 AMQ917524 AWM917524 BGI917524 BQE917524 CAA917524 CJW917524 CTS917524 DDO917524 DNK917524 DXG917524 EHC917524 EQY917524 FAU917524 FKQ917524 FUM917524 GEI917524 GOE917524 GYA917524 HHW917524 HRS917524 IBO917524 ILK917524 IVG917524 JFC917524 JOY917524 JYU917524 KIQ917524 KSM917524 LCI917524 LME917524 LWA917524 MFW917524 MPS917524 MZO917524 NJK917524 NTG917524 ODC917524 OMY917524 OWU917524 PGQ917524 PQM917524 QAI917524 QKE917524 QUA917524 RDW917524 RNS917524 RXO917524 SHK917524 SRG917524 TBC917524 TKY917524 TUU917524 UEQ917524 UOM917524 UYI917524 VIE917524 VSA917524 WBW917524 WLS917524 WVO917524 G983060 JC983060 SY983060 ACU983060 AMQ983060 AWM983060 BGI983060 BQE983060 CAA983060 CJW983060 CTS983060 DDO983060 DNK983060 DXG983060 EHC983060 EQY983060 FAU983060 FKQ983060 FUM983060 GEI983060 GOE983060 GYA983060 HHW983060 HRS983060 IBO983060 ILK983060 IVG983060 JFC983060 JOY983060 JYU983060 KIQ983060 KSM983060 LCI983060 LME983060 LWA983060 MFW983060 MPS983060 MZO983060 NJK983060 NTG983060 ODC983060 OMY983060 OWU983060 PGQ983060 PQM983060 QAI983060 QKE983060 QUA983060 RDW983060 RNS983060 RXO983060 SHK983060 SRG983060 TBC983060 TKY983060 TUU983060 UEQ983060 UOM983060 UYI983060 VIE983060 VSA983060 WBW983060 WLS983060 WVO983060 D26 IZ26 SV26 ACR26 AMN26 AWJ26 BGF26 BQB26 BZX26 CJT26 CTP26 DDL26 DNH26 DXD26 EGZ26 EQV26 FAR26 FKN26 FUJ26 GEF26 GOB26 GXX26 HHT26 HRP26 IBL26 ILH26 IVD26 JEZ26 JOV26 JYR26 KIN26 KSJ26 LCF26 LMB26 LVX26 MFT26 MPP26 MZL26 NJH26 NTD26 OCZ26 OMV26 OWR26 PGN26 PQJ26 QAF26 QKB26 QTX26 RDT26 RNP26 RXL26 SHH26 SRD26 TAZ26 TKV26 TUR26 UEN26 UOJ26 UYF26 VIB26 VRX26 WBT26 WLP26 WVL26 D65562 IZ65562 SV65562 ACR65562 AMN65562 AWJ65562 BGF65562 BQB65562 BZX65562 CJT65562 CTP65562 DDL65562 DNH65562 DXD65562 EGZ65562 EQV65562 FAR65562 FKN65562 FUJ65562 GEF65562 GOB65562 GXX65562 HHT65562 HRP65562 IBL65562 ILH65562 IVD65562 JEZ65562 JOV65562 JYR65562 KIN65562 KSJ65562 LCF65562 LMB65562 LVX65562 MFT65562 MPP65562 MZL65562 NJH65562 NTD65562 OCZ65562 OMV65562 OWR65562 PGN65562 PQJ65562 QAF65562 QKB65562 QTX65562 RDT65562 RNP65562 RXL65562 SHH65562 SRD65562 TAZ65562 TKV65562 TUR65562 UEN65562 UOJ65562 UYF65562 VIB65562 VRX65562 WBT65562 WLP65562 WVL65562 D131098 IZ131098 SV131098 ACR131098 AMN131098 AWJ131098 BGF131098 BQB131098 BZX131098 CJT131098 CTP131098 DDL131098 DNH131098 DXD131098 EGZ131098 EQV131098 FAR131098 FKN131098 FUJ131098 GEF131098 GOB131098 GXX131098 HHT131098 HRP131098 IBL131098 ILH131098 IVD131098 JEZ131098 JOV131098 JYR131098 KIN131098 KSJ131098 LCF131098 LMB131098 LVX131098 MFT131098 MPP131098 MZL131098 NJH131098 NTD131098 OCZ131098 OMV131098 OWR131098 PGN131098 PQJ131098 QAF131098 QKB131098 QTX131098 RDT131098 RNP131098 RXL131098 SHH131098 SRD131098 TAZ131098 TKV131098 TUR131098 UEN131098 UOJ131098 UYF131098 VIB131098 VRX131098 WBT131098 WLP131098 WVL131098 D196634 IZ196634 SV196634 ACR196634 AMN196634 AWJ196634 BGF196634 BQB196634 BZX196634 CJT196634 CTP196634 DDL196634 DNH196634 DXD196634 EGZ196634 EQV196634 FAR196634 FKN196634 FUJ196634 GEF196634 GOB196634 GXX196634 HHT196634 HRP196634 IBL196634 ILH196634 IVD196634 JEZ196634 JOV196634 JYR196634 KIN196634 KSJ196634 LCF196634 LMB196634 LVX196634 MFT196634 MPP196634 MZL196634 NJH196634 NTD196634 OCZ196634 OMV196634 OWR196634 PGN196634 PQJ196634 QAF196634 QKB196634 QTX196634 RDT196634 RNP196634 RXL196634 SHH196634 SRD196634 TAZ196634 TKV196634 TUR196634 UEN196634 UOJ196634 UYF196634 VIB196634 VRX196634 WBT196634 WLP196634 WVL196634 D262170 IZ262170 SV262170 ACR262170 AMN262170 AWJ262170 BGF262170 BQB262170 BZX262170 CJT262170 CTP262170 DDL262170 DNH262170 DXD262170 EGZ262170 EQV262170 FAR262170 FKN262170 FUJ262170 GEF262170 GOB262170 GXX262170 HHT262170 HRP262170 IBL262170 ILH262170 IVD262170 JEZ262170 JOV262170 JYR262170 KIN262170 KSJ262170 LCF262170 LMB262170 LVX262170 MFT262170 MPP262170 MZL262170 NJH262170 NTD262170 OCZ262170 OMV262170 OWR262170 PGN262170 PQJ262170 QAF262170 QKB262170 QTX262170 RDT262170 RNP262170 RXL262170 SHH262170 SRD262170 TAZ262170 TKV262170 TUR262170 UEN262170 UOJ262170 UYF262170 VIB262170 VRX262170 WBT262170 WLP262170 WVL262170 D327706 IZ327706 SV327706 ACR327706 AMN327706 AWJ327706 BGF327706 BQB327706 BZX327706 CJT327706 CTP327706 DDL327706 DNH327706 DXD327706 EGZ327706 EQV327706 FAR327706 FKN327706 FUJ327706 GEF327706 GOB327706 GXX327706 HHT327706 HRP327706 IBL327706 ILH327706 IVD327706 JEZ327706 JOV327706 JYR327706 KIN327706 KSJ327706 LCF327706 LMB327706 LVX327706 MFT327706 MPP327706 MZL327706 NJH327706 NTD327706 OCZ327706 OMV327706 OWR327706 PGN327706 PQJ327706 QAF327706 QKB327706 QTX327706 RDT327706 RNP327706 RXL327706 SHH327706 SRD327706 TAZ327706 TKV327706 TUR327706 UEN327706 UOJ327706 UYF327706 VIB327706 VRX327706 WBT327706 WLP327706 WVL327706 D393242 IZ393242 SV393242 ACR393242 AMN393242 AWJ393242 BGF393242 BQB393242 BZX393242 CJT393242 CTP393242 DDL393242 DNH393242 DXD393242 EGZ393242 EQV393242 FAR393242 FKN393242 FUJ393242 GEF393242 GOB393242 GXX393242 HHT393242 HRP393242 IBL393242 ILH393242 IVD393242 JEZ393242 JOV393242 JYR393242 KIN393242 KSJ393242 LCF393242 LMB393242 LVX393242 MFT393242 MPP393242 MZL393242 NJH393242 NTD393242 OCZ393242 OMV393242 OWR393242 PGN393242 PQJ393242 QAF393242 QKB393242 QTX393242 RDT393242 RNP393242 RXL393242 SHH393242 SRD393242 TAZ393242 TKV393242 TUR393242 UEN393242 UOJ393242 UYF393242 VIB393242 VRX393242 WBT393242 WLP393242 WVL393242 D458778 IZ458778 SV458778 ACR458778 AMN458778 AWJ458778 BGF458778 BQB458778 BZX458778 CJT458778 CTP458778 DDL458778 DNH458778 DXD458778 EGZ458778 EQV458778 FAR458778 FKN458778 FUJ458778 GEF458778 GOB458778 GXX458778 HHT458778 HRP458778 IBL458778 ILH458778 IVD458778 JEZ458778 JOV458778 JYR458778 KIN458778 KSJ458778 LCF458778 LMB458778 LVX458778 MFT458778 MPP458778 MZL458778 NJH458778 NTD458778 OCZ458778 OMV458778 OWR458778 PGN458778 PQJ458778 QAF458778 QKB458778 QTX458778 RDT458778 RNP458778 RXL458778 SHH458778 SRD458778 TAZ458778 TKV458778 TUR458778 UEN458778 UOJ458778 UYF458778 VIB458778 VRX458778 WBT458778 WLP458778 WVL458778 D524314 IZ524314 SV524314 ACR524314 AMN524314 AWJ524314 BGF524314 BQB524314 BZX524314 CJT524314 CTP524314 DDL524314 DNH524314 DXD524314 EGZ524314 EQV524314 FAR524314 FKN524314 FUJ524314 GEF524314 GOB524314 GXX524314 HHT524314 HRP524314 IBL524314 ILH524314 IVD524314 JEZ524314 JOV524314 JYR524314 KIN524314 KSJ524314 LCF524314 LMB524314 LVX524314 MFT524314 MPP524314 MZL524314 NJH524314 NTD524314 OCZ524314 OMV524314 OWR524314 PGN524314 PQJ524314 QAF524314 QKB524314 QTX524314 RDT524314 RNP524314 RXL524314 SHH524314 SRD524314 TAZ524314 TKV524314 TUR524314 UEN524314 UOJ524314 UYF524314 VIB524314 VRX524314 WBT524314 WLP524314 WVL524314 D589850 IZ589850 SV589850 ACR589850 AMN589850 AWJ589850 BGF589850 BQB589850 BZX589850 CJT589850 CTP589850 DDL589850 DNH589850 DXD589850 EGZ589850 EQV589850 FAR589850 FKN589850 FUJ589850 GEF589850 GOB589850 GXX589850 HHT589850 HRP589850 IBL589850 ILH589850 IVD589850 JEZ589850 JOV589850 JYR589850 KIN589850 KSJ589850 LCF589850 LMB589850 LVX589850 MFT589850 MPP589850 MZL589850 NJH589850 NTD589850 OCZ589850 OMV589850 OWR589850 PGN589850 PQJ589850 QAF589850 QKB589850 QTX589850 RDT589850 RNP589850 RXL589850 SHH589850 SRD589850 TAZ589850 TKV589850 TUR589850 UEN589850 UOJ589850 UYF589850 VIB589850 VRX589850 WBT589850 WLP589850 WVL589850 D655386 IZ655386 SV655386 ACR655386 AMN655386 AWJ655386 BGF655386 BQB655386 BZX655386 CJT655386 CTP655386 DDL655386 DNH655386 DXD655386 EGZ655386 EQV655386 FAR655386 FKN655386 FUJ655386 GEF655386 GOB655386 GXX655386 HHT655386 HRP655386 IBL655386 ILH655386 IVD655386 JEZ655386 JOV655386 JYR655386 KIN655386 KSJ655386 LCF655386 LMB655386 LVX655386 MFT655386 MPP655386 MZL655386 NJH655386 NTD655386 OCZ655386 OMV655386 OWR655386 PGN655386 PQJ655386 QAF655386 QKB655386 QTX655386 RDT655386 RNP655386 RXL655386 SHH655386 SRD655386 TAZ655386 TKV655386 TUR655386 UEN655386 UOJ655386 UYF655386 VIB655386 VRX655386 WBT655386 WLP655386 WVL655386 D720922 IZ720922 SV720922 ACR720922 AMN720922 AWJ720922 BGF720922 BQB720922 BZX720922 CJT720922 CTP720922 DDL720922 DNH720922 DXD720922 EGZ720922 EQV720922 FAR720922 FKN720922 FUJ720922 GEF720922 GOB720922 GXX720922 HHT720922 HRP720922 IBL720922 ILH720922 IVD720922 JEZ720922 JOV720922 JYR720922 KIN720922 KSJ720922 LCF720922 LMB720922 LVX720922 MFT720922 MPP720922 MZL720922 NJH720922 NTD720922 OCZ720922 OMV720922 OWR720922 PGN720922 PQJ720922 QAF720922 QKB720922 QTX720922 RDT720922 RNP720922 RXL720922 SHH720922 SRD720922 TAZ720922 TKV720922 TUR720922 UEN720922 UOJ720922 UYF720922 VIB720922 VRX720922 WBT720922 WLP720922 WVL720922 D786458 IZ786458 SV786458 ACR786458 AMN786458 AWJ786458 BGF786458 BQB786458 BZX786458 CJT786458 CTP786458 DDL786458 DNH786458 DXD786458 EGZ786458 EQV786458 FAR786458 FKN786458 FUJ786458 GEF786458 GOB786458 GXX786458 HHT786458 HRP786458 IBL786458 ILH786458 IVD786458 JEZ786458 JOV786458 JYR786458 KIN786458 KSJ786458 LCF786458 LMB786458 LVX786458 MFT786458 MPP786458 MZL786458 NJH786458 NTD786458 OCZ786458 OMV786458 OWR786458 PGN786458 PQJ786458 QAF786458 QKB786458 QTX786458 RDT786458 RNP786458 RXL786458 SHH786458 SRD786458 TAZ786458 TKV786458 TUR786458 UEN786458 UOJ786458 UYF786458 VIB786458 VRX786458 WBT786458 WLP786458 WVL786458 D851994 IZ851994 SV851994 ACR851994 AMN851994 AWJ851994 BGF851994 BQB851994 BZX851994 CJT851994 CTP851994 DDL851994 DNH851994 DXD851994 EGZ851994 EQV851994 FAR851994 FKN851994 FUJ851994 GEF851994 GOB851994 GXX851994 HHT851994 HRP851994 IBL851994 ILH851994 IVD851994 JEZ851994 JOV851994 JYR851994 KIN851994 KSJ851994 LCF851994 LMB851994 LVX851994 MFT851994 MPP851994 MZL851994 NJH851994 NTD851994 OCZ851994 OMV851994 OWR851994 PGN851994 PQJ851994 QAF851994 QKB851994 QTX851994 RDT851994 RNP851994 RXL851994 SHH851994 SRD851994 TAZ851994 TKV851994 TUR851994 UEN851994 UOJ851994 UYF851994 VIB851994 VRX851994 WBT851994 WLP851994 WVL851994 D917530 IZ917530 SV917530 ACR917530 AMN917530 AWJ917530 BGF917530 BQB917530 BZX917530 CJT917530 CTP917530 DDL917530 DNH917530 DXD917530 EGZ917530 EQV917530 FAR917530 FKN917530 FUJ917530 GEF917530 GOB917530 GXX917530 HHT917530 HRP917530 IBL917530 ILH917530 IVD917530 JEZ917530 JOV917530 JYR917530 KIN917530 KSJ917530 LCF917530 LMB917530 LVX917530 MFT917530 MPP917530 MZL917530 NJH917530 NTD917530 OCZ917530 OMV917530 OWR917530 PGN917530 PQJ917530 QAF917530 QKB917530 QTX917530 RDT917530 RNP917530 RXL917530 SHH917530 SRD917530 TAZ917530 TKV917530 TUR917530 UEN917530 UOJ917530 UYF917530 VIB917530 VRX917530 WBT917530 WLP917530 WVL917530 D983066 IZ983066 SV983066 ACR983066 AMN983066 AWJ983066 BGF983066 BQB983066 BZX983066 CJT983066 CTP983066 DDL983066 DNH983066 DXD983066 EGZ983066 EQV983066 FAR983066 FKN983066 FUJ983066 GEF983066 GOB983066 GXX983066 HHT983066 HRP983066 IBL983066 ILH983066 IVD983066 JEZ983066 JOV983066 JYR983066 KIN983066 KSJ983066 LCF983066 LMB983066 LVX983066 MFT983066 MPP983066 MZL983066 NJH983066 NTD983066 OCZ983066 OMV983066 OWR983066 PGN983066 PQJ983066 QAF983066 QKB983066 QTX983066 RDT983066 RNP983066 RXL983066 SHH983066 SRD983066 TAZ983066 TKV983066 TUR983066 UEN983066 UOJ983066 UYF983066 VIB983066 VRX983066 WBT983066 WLP983066 WVL983066 G23 JC23 SY23 ACU23 AMQ23 AWM23 BGI23 BQE23 CAA23 CJW23 CTS23 DDO23 DNK23 DXG23 EHC23 EQY23 FAU23 FKQ23 FUM23 GEI23 GOE23 GYA23 HHW23 HRS23 IBO23 ILK23 IVG23 JFC23 JOY23 JYU23 KIQ23 KSM23 LCI23 LME23 LWA23 MFW23 MPS23 MZO23 NJK23 NTG23 ODC23 OMY23 OWU23 PGQ23 PQM23 QAI23 QKE23 QUA23 RDW23 RNS23 RXO23 SHK23 SRG23 TBC23 TKY23 TUU23 UEQ23 UOM23 UYI23 VIE23 VSA23 WBW23 WLS23 WVO23 G65559 JC65559 SY65559 ACU65559 AMQ65559 AWM65559 BGI65559 BQE65559 CAA65559 CJW65559 CTS65559 DDO65559 DNK65559 DXG65559 EHC65559 EQY65559 FAU65559 FKQ65559 FUM65559 GEI65559 GOE65559 GYA65559 HHW65559 HRS65559 IBO65559 ILK65559 IVG65559 JFC65559 JOY65559 JYU65559 KIQ65559 KSM65559 LCI65559 LME65559 LWA65559 MFW65559 MPS65559 MZO65559 NJK65559 NTG65559 ODC65559 OMY65559 OWU65559 PGQ65559 PQM65559 QAI65559 QKE65559 QUA65559 RDW65559 RNS65559 RXO65559 SHK65559 SRG65559 TBC65559 TKY65559 TUU65559 UEQ65559 UOM65559 UYI65559 VIE65559 VSA65559 WBW65559 WLS65559 WVO65559 G131095 JC131095 SY131095 ACU131095 AMQ131095 AWM131095 BGI131095 BQE131095 CAA131095 CJW131095 CTS131095 DDO131095 DNK131095 DXG131095 EHC131095 EQY131095 FAU131095 FKQ131095 FUM131095 GEI131095 GOE131095 GYA131095 HHW131095 HRS131095 IBO131095 ILK131095 IVG131095 JFC131095 JOY131095 JYU131095 KIQ131095 KSM131095 LCI131095 LME131095 LWA131095 MFW131095 MPS131095 MZO131095 NJK131095 NTG131095 ODC131095 OMY131095 OWU131095 PGQ131095 PQM131095 QAI131095 QKE131095 QUA131095 RDW131095 RNS131095 RXO131095 SHK131095 SRG131095 TBC131095 TKY131095 TUU131095 UEQ131095 UOM131095 UYI131095 VIE131095 VSA131095 WBW131095 WLS131095 WVO131095 G196631 JC196631 SY196631 ACU196631 AMQ196631 AWM196631 BGI196631 BQE196631 CAA196631 CJW196631 CTS196631 DDO196631 DNK196631 DXG196631 EHC196631 EQY196631 FAU196631 FKQ196631 FUM196631 GEI196631 GOE196631 GYA196631 HHW196631 HRS196631 IBO196631 ILK196631 IVG196631 JFC196631 JOY196631 JYU196631 KIQ196631 KSM196631 LCI196631 LME196631 LWA196631 MFW196631 MPS196631 MZO196631 NJK196631 NTG196631 ODC196631 OMY196631 OWU196631 PGQ196631 PQM196631 QAI196631 QKE196631 QUA196631 RDW196631 RNS196631 RXO196631 SHK196631 SRG196631 TBC196631 TKY196631 TUU196631 UEQ196631 UOM196631 UYI196631 VIE196631 VSA196631 WBW196631 WLS196631 WVO196631 G262167 JC262167 SY262167 ACU262167 AMQ262167 AWM262167 BGI262167 BQE262167 CAA262167 CJW262167 CTS262167 DDO262167 DNK262167 DXG262167 EHC262167 EQY262167 FAU262167 FKQ262167 FUM262167 GEI262167 GOE262167 GYA262167 HHW262167 HRS262167 IBO262167 ILK262167 IVG262167 JFC262167 JOY262167 JYU262167 KIQ262167 KSM262167 LCI262167 LME262167 LWA262167 MFW262167 MPS262167 MZO262167 NJK262167 NTG262167 ODC262167 OMY262167 OWU262167 PGQ262167 PQM262167 QAI262167 QKE262167 QUA262167 RDW262167 RNS262167 RXO262167 SHK262167 SRG262167 TBC262167 TKY262167 TUU262167 UEQ262167 UOM262167 UYI262167 VIE262167 VSA262167 WBW262167 WLS262167 WVO262167 G327703 JC327703 SY327703 ACU327703 AMQ327703 AWM327703 BGI327703 BQE327703 CAA327703 CJW327703 CTS327703 DDO327703 DNK327703 DXG327703 EHC327703 EQY327703 FAU327703 FKQ327703 FUM327703 GEI327703 GOE327703 GYA327703 HHW327703 HRS327703 IBO327703 ILK327703 IVG327703 JFC327703 JOY327703 JYU327703 KIQ327703 KSM327703 LCI327703 LME327703 LWA327703 MFW327703 MPS327703 MZO327703 NJK327703 NTG327703 ODC327703 OMY327703 OWU327703 PGQ327703 PQM327703 QAI327703 QKE327703 QUA327703 RDW327703 RNS327703 RXO327703 SHK327703 SRG327703 TBC327703 TKY327703 TUU327703 UEQ327703 UOM327703 UYI327703 VIE327703 VSA327703 WBW327703 WLS327703 WVO327703 G393239 JC393239 SY393239 ACU393239 AMQ393239 AWM393239 BGI393239 BQE393239 CAA393239 CJW393239 CTS393239 DDO393239 DNK393239 DXG393239 EHC393239 EQY393239 FAU393239 FKQ393239 FUM393239 GEI393239 GOE393239 GYA393239 HHW393239 HRS393239 IBO393239 ILK393239 IVG393239 JFC393239 JOY393239 JYU393239 KIQ393239 KSM393239 LCI393239 LME393239 LWA393239 MFW393239 MPS393239 MZO393239 NJK393239 NTG393239 ODC393239 OMY393239 OWU393239 PGQ393239 PQM393239 QAI393239 QKE393239 QUA393239 RDW393239 RNS393239 RXO393239 SHK393239 SRG393239 TBC393239 TKY393239 TUU393239 UEQ393239 UOM393239 UYI393239 VIE393239 VSA393239 WBW393239 WLS393239 WVO393239 G458775 JC458775 SY458775 ACU458775 AMQ458775 AWM458775 BGI458775 BQE458775 CAA458775 CJW458775 CTS458775 DDO458775 DNK458775 DXG458775 EHC458775 EQY458775 FAU458775 FKQ458775 FUM458775 GEI458775 GOE458775 GYA458775 HHW458775 HRS458775 IBO458775 ILK458775 IVG458775 JFC458775 JOY458775 JYU458775 KIQ458775 KSM458775 LCI458775 LME458775 LWA458775 MFW458775 MPS458775 MZO458775 NJK458775 NTG458775 ODC458775 OMY458775 OWU458775 PGQ458775 PQM458775 QAI458775 QKE458775 QUA458775 RDW458775 RNS458775 RXO458775 SHK458775 SRG458775 TBC458775 TKY458775 TUU458775 UEQ458775 UOM458775 UYI458775 VIE458775 VSA458775 WBW458775 WLS458775 WVO458775 G524311 JC524311 SY524311 ACU524311 AMQ524311 AWM524311 BGI524311 BQE524311 CAA524311 CJW524311 CTS524311 DDO524311 DNK524311 DXG524311 EHC524311 EQY524311 FAU524311 FKQ524311 FUM524311 GEI524311 GOE524311 GYA524311 HHW524311 HRS524311 IBO524311 ILK524311 IVG524311 JFC524311 JOY524311 JYU524311 KIQ524311 KSM524311 LCI524311 LME524311 LWA524311 MFW524311 MPS524311 MZO524311 NJK524311 NTG524311 ODC524311 OMY524311 OWU524311 PGQ524311 PQM524311 QAI524311 QKE524311 QUA524311 RDW524311 RNS524311 RXO524311 SHK524311 SRG524311 TBC524311 TKY524311 TUU524311 UEQ524311 UOM524311 UYI524311 VIE524311 VSA524311 WBW524311 WLS524311 WVO524311 G589847 JC589847 SY589847 ACU589847 AMQ589847 AWM589847 BGI589847 BQE589847 CAA589847 CJW589847 CTS589847 DDO589847 DNK589847 DXG589847 EHC589847 EQY589847 FAU589847 FKQ589847 FUM589847 GEI589847 GOE589847 GYA589847 HHW589847 HRS589847 IBO589847 ILK589847 IVG589847 JFC589847 JOY589847 JYU589847 KIQ589847 KSM589847 LCI589847 LME589847 LWA589847 MFW589847 MPS589847 MZO589847 NJK589847 NTG589847 ODC589847 OMY589847 OWU589847 PGQ589847 PQM589847 QAI589847 QKE589847 QUA589847 RDW589847 RNS589847 RXO589847 SHK589847 SRG589847 TBC589847 TKY589847 TUU589847 UEQ589847 UOM589847 UYI589847 VIE589847 VSA589847 WBW589847 WLS589847 WVO589847 G655383 JC655383 SY655383 ACU655383 AMQ655383 AWM655383 BGI655383 BQE655383 CAA655383 CJW655383 CTS655383 DDO655383 DNK655383 DXG655383 EHC655383 EQY655383 FAU655383 FKQ655383 FUM655383 GEI655383 GOE655383 GYA655383 HHW655383 HRS655383 IBO655383 ILK655383 IVG655383 JFC655383 JOY655383 JYU655383 KIQ655383 KSM655383 LCI655383 LME655383 LWA655383 MFW655383 MPS655383 MZO655383 NJK655383 NTG655383 ODC655383 OMY655383 OWU655383 PGQ655383 PQM655383 QAI655383 QKE655383 QUA655383 RDW655383 RNS655383 RXO655383 SHK655383 SRG655383 TBC655383 TKY655383 TUU655383 UEQ655383 UOM655383 UYI655383 VIE655383 VSA655383 WBW655383 WLS655383 WVO655383 G720919 JC720919 SY720919 ACU720919 AMQ720919 AWM720919 BGI720919 BQE720919 CAA720919 CJW720919 CTS720919 DDO720919 DNK720919 DXG720919 EHC720919 EQY720919 FAU720919 FKQ720919 FUM720919 GEI720919 GOE720919 GYA720919 HHW720919 HRS720919 IBO720919 ILK720919 IVG720919 JFC720919 JOY720919 JYU720919 KIQ720919 KSM720919 LCI720919 LME720919 LWA720919 MFW720919 MPS720919 MZO720919 NJK720919 NTG720919 ODC720919 OMY720919 OWU720919 PGQ720919 PQM720919 QAI720919 QKE720919 QUA720919 RDW720919 RNS720919 RXO720919 SHK720919 SRG720919 TBC720919 TKY720919 TUU720919 UEQ720919 UOM720919 UYI720919 VIE720919 VSA720919 WBW720919 WLS720919 WVO720919 G786455 JC786455 SY786455 ACU786455 AMQ786455 AWM786455 BGI786455 BQE786455 CAA786455 CJW786455 CTS786455 DDO786455 DNK786455 DXG786455 EHC786455 EQY786455 FAU786455 FKQ786455 FUM786455 GEI786455 GOE786455 GYA786455 HHW786455 HRS786455 IBO786455 ILK786455 IVG786455 JFC786455 JOY786455 JYU786455 KIQ786455 KSM786455 LCI786455 LME786455 LWA786455 MFW786455 MPS786455 MZO786455 NJK786455 NTG786455 ODC786455 OMY786455 OWU786455 PGQ786455 PQM786455 QAI786455 QKE786455 QUA786455 RDW786455 RNS786455 RXO786455 SHK786455 SRG786455 TBC786455 TKY786455 TUU786455 UEQ786455 UOM786455 UYI786455 VIE786455 VSA786455 WBW786455 WLS786455 WVO786455 G851991 JC851991 SY851991 ACU851991 AMQ851991 AWM851991 BGI851991 BQE851991 CAA851991 CJW851991 CTS851991 DDO851991 DNK851991 DXG851991 EHC851991 EQY851991 FAU851991 FKQ851991 FUM851991 GEI851991 GOE851991 GYA851991 HHW851991 HRS851991 IBO851991 ILK851991 IVG851991 JFC851991 JOY851991 JYU851991 KIQ851991 KSM851991 LCI851991 LME851991 LWA851991 MFW851991 MPS851991 MZO851991 NJK851991 NTG851991 ODC851991 OMY851991 OWU851991 PGQ851991 PQM851991 QAI851991 QKE851991 QUA851991 RDW851991 RNS851991 RXO851991 SHK851991 SRG851991 TBC851991 TKY851991 TUU851991 UEQ851991 UOM851991 UYI851991 VIE851991 VSA851991 WBW851991 WLS851991 WVO851991 G917527 JC917527 SY917527 ACU917527 AMQ917527 AWM917527 BGI917527 BQE917527 CAA917527 CJW917527 CTS917527 DDO917527 DNK917527 DXG917527 EHC917527 EQY917527 FAU917527 FKQ917527 FUM917527 GEI917527 GOE917527 GYA917527 HHW917527 HRS917527 IBO917527 ILK917527 IVG917527 JFC917527 JOY917527 JYU917527 KIQ917527 KSM917527 LCI917527 LME917527 LWA917527 MFW917527 MPS917527 MZO917527 NJK917527 NTG917527 ODC917527 OMY917527 OWU917527 PGQ917527 PQM917527 QAI917527 QKE917527 QUA917527 RDW917527 RNS917527 RXO917527 SHK917527 SRG917527 TBC917527 TKY917527 TUU917527 UEQ917527 UOM917527 UYI917527 VIE917527 VSA917527 WBW917527 WLS917527 WVO917527 G983063 JC983063 SY983063 ACU983063 AMQ983063 AWM983063 BGI983063 BQE983063 CAA983063 CJW983063 CTS983063 DDO983063 DNK983063 DXG983063 EHC983063 EQY983063 FAU983063 FKQ983063 FUM983063 GEI983063 GOE983063 GYA983063 HHW983063 HRS983063 IBO983063 ILK983063 IVG983063 JFC983063 JOY983063 JYU983063 KIQ983063 KSM983063 LCI983063 LME983063 LWA983063 MFW983063 MPS983063 MZO983063 NJK983063 NTG983063 ODC983063 OMY983063 OWU983063 PGQ983063 PQM983063 QAI983063 QKE983063 QUA983063 RDW983063 RNS983063 RXO983063 SHK983063 SRG983063 TBC983063 TKY983063 TUU983063 UEQ983063 UOM983063 UYI983063 VIE983063 VSA983063 WBW983063 WLS983063 WVO983063 G26 JC26 SY26 ACU26 AMQ26 AWM26 BGI26 BQE26 CAA26 CJW26 CTS26 DDO26 DNK26 DXG26 EHC26 EQY26 FAU26 FKQ26 FUM26 GEI26 GOE26 GYA26 HHW26 HRS26 IBO26 ILK26 IVG26 JFC26 JOY26 JYU26 KIQ26 KSM26 LCI26 LME26 LWA26 MFW26 MPS26 MZO26 NJK26 NTG26 ODC26 OMY26 OWU26 PGQ26 PQM26 QAI26 QKE26 QUA26 RDW26 RNS26 RXO26 SHK26 SRG26 TBC26 TKY26 TUU26 UEQ26 UOM26 UYI26 VIE26 VSA26 WBW26 WLS26 WVO26 G65562 JC65562 SY65562 ACU65562 AMQ65562 AWM65562 BGI65562 BQE65562 CAA65562 CJW65562 CTS65562 DDO65562 DNK65562 DXG65562 EHC65562 EQY65562 FAU65562 FKQ65562 FUM65562 GEI65562 GOE65562 GYA65562 HHW65562 HRS65562 IBO65562 ILK65562 IVG65562 JFC65562 JOY65562 JYU65562 KIQ65562 KSM65562 LCI65562 LME65562 LWA65562 MFW65562 MPS65562 MZO65562 NJK65562 NTG65562 ODC65562 OMY65562 OWU65562 PGQ65562 PQM65562 QAI65562 QKE65562 QUA65562 RDW65562 RNS65562 RXO65562 SHK65562 SRG65562 TBC65562 TKY65562 TUU65562 UEQ65562 UOM65562 UYI65562 VIE65562 VSA65562 WBW65562 WLS65562 WVO65562 G131098 JC131098 SY131098 ACU131098 AMQ131098 AWM131098 BGI131098 BQE131098 CAA131098 CJW131098 CTS131098 DDO131098 DNK131098 DXG131098 EHC131098 EQY131098 FAU131098 FKQ131098 FUM131098 GEI131098 GOE131098 GYA131098 HHW131098 HRS131098 IBO131098 ILK131098 IVG131098 JFC131098 JOY131098 JYU131098 KIQ131098 KSM131098 LCI131098 LME131098 LWA131098 MFW131098 MPS131098 MZO131098 NJK131098 NTG131098 ODC131098 OMY131098 OWU131098 PGQ131098 PQM131098 QAI131098 QKE131098 QUA131098 RDW131098 RNS131098 RXO131098 SHK131098 SRG131098 TBC131098 TKY131098 TUU131098 UEQ131098 UOM131098 UYI131098 VIE131098 VSA131098 WBW131098 WLS131098 WVO131098 G196634 JC196634 SY196634 ACU196634 AMQ196634 AWM196634 BGI196634 BQE196634 CAA196634 CJW196634 CTS196634 DDO196634 DNK196634 DXG196634 EHC196634 EQY196634 FAU196634 FKQ196634 FUM196634 GEI196634 GOE196634 GYA196634 HHW196634 HRS196634 IBO196634 ILK196634 IVG196634 JFC196634 JOY196634 JYU196634 KIQ196634 KSM196634 LCI196634 LME196634 LWA196634 MFW196634 MPS196634 MZO196634 NJK196634 NTG196634 ODC196634 OMY196634 OWU196634 PGQ196634 PQM196634 QAI196634 QKE196634 QUA196634 RDW196634 RNS196634 RXO196634 SHK196634 SRG196634 TBC196634 TKY196634 TUU196634 UEQ196634 UOM196634 UYI196634 VIE196634 VSA196634 WBW196634 WLS196634 WVO196634 G262170 JC262170 SY262170 ACU262170 AMQ262170 AWM262170 BGI262170 BQE262170 CAA262170 CJW262170 CTS262170 DDO262170 DNK262170 DXG262170 EHC262170 EQY262170 FAU262170 FKQ262170 FUM262170 GEI262170 GOE262170 GYA262170 HHW262170 HRS262170 IBO262170 ILK262170 IVG262170 JFC262170 JOY262170 JYU262170 KIQ262170 KSM262170 LCI262170 LME262170 LWA262170 MFW262170 MPS262170 MZO262170 NJK262170 NTG262170 ODC262170 OMY262170 OWU262170 PGQ262170 PQM262170 QAI262170 QKE262170 QUA262170 RDW262170 RNS262170 RXO262170 SHK262170 SRG262170 TBC262170 TKY262170 TUU262170 UEQ262170 UOM262170 UYI262170 VIE262170 VSA262170 WBW262170 WLS262170 WVO262170 G327706 JC327706 SY327706 ACU327706 AMQ327706 AWM327706 BGI327706 BQE327706 CAA327706 CJW327706 CTS327706 DDO327706 DNK327706 DXG327706 EHC327706 EQY327706 FAU327706 FKQ327706 FUM327706 GEI327706 GOE327706 GYA327706 HHW327706 HRS327706 IBO327706 ILK327706 IVG327706 JFC327706 JOY327706 JYU327706 KIQ327706 KSM327706 LCI327706 LME327706 LWA327706 MFW327706 MPS327706 MZO327706 NJK327706 NTG327706 ODC327706 OMY327706 OWU327706 PGQ327706 PQM327706 QAI327706 QKE327706 QUA327706 RDW327706 RNS327706 RXO327706 SHK327706 SRG327706 TBC327706 TKY327706 TUU327706 UEQ327706 UOM327706 UYI327706 VIE327706 VSA327706 WBW327706 WLS327706 WVO327706 G393242 JC393242 SY393242 ACU393242 AMQ393242 AWM393242 BGI393242 BQE393242 CAA393242 CJW393242 CTS393242 DDO393242 DNK393242 DXG393242 EHC393242 EQY393242 FAU393242 FKQ393242 FUM393242 GEI393242 GOE393242 GYA393242 HHW393242 HRS393242 IBO393242 ILK393242 IVG393242 JFC393242 JOY393242 JYU393242 KIQ393242 KSM393242 LCI393242 LME393242 LWA393242 MFW393242 MPS393242 MZO393242 NJK393242 NTG393242 ODC393242 OMY393242 OWU393242 PGQ393242 PQM393242 QAI393242 QKE393242 QUA393242 RDW393242 RNS393242 RXO393242 SHK393242 SRG393242 TBC393242 TKY393242 TUU393242 UEQ393242 UOM393242 UYI393242 VIE393242 VSA393242 WBW393242 WLS393242 WVO393242 G458778 JC458778 SY458778 ACU458778 AMQ458778 AWM458778 BGI458778 BQE458778 CAA458778 CJW458778 CTS458778 DDO458778 DNK458778 DXG458778 EHC458778 EQY458778 FAU458778 FKQ458778 FUM458778 GEI458778 GOE458778 GYA458778 HHW458778 HRS458778 IBO458778 ILK458778 IVG458778 JFC458778 JOY458778 JYU458778 KIQ458778 KSM458778 LCI458778 LME458778 LWA458778 MFW458778 MPS458778 MZO458778 NJK458778 NTG458778 ODC458778 OMY458778 OWU458778 PGQ458778 PQM458778 QAI458778 QKE458778 QUA458778 RDW458778 RNS458778 RXO458778 SHK458778 SRG458778 TBC458778 TKY458778 TUU458778 UEQ458778 UOM458778 UYI458778 VIE458778 VSA458778 WBW458778 WLS458778 WVO458778 G524314 JC524314 SY524314 ACU524314 AMQ524314 AWM524314 BGI524314 BQE524314 CAA524314 CJW524314 CTS524314 DDO524314 DNK524314 DXG524314 EHC524314 EQY524314 FAU524314 FKQ524314 FUM524314 GEI524314 GOE524314 GYA524314 HHW524314 HRS524314 IBO524314 ILK524314 IVG524314 JFC524314 JOY524314 JYU524314 KIQ524314 KSM524314 LCI524314 LME524314 LWA524314 MFW524314 MPS524314 MZO524314 NJK524314 NTG524314 ODC524314 OMY524314 OWU524314 PGQ524314 PQM524314 QAI524314 QKE524314 QUA524314 RDW524314 RNS524314 RXO524314 SHK524314 SRG524314 TBC524314 TKY524314 TUU524314 UEQ524314 UOM524314 UYI524314 VIE524314 VSA524314 WBW524314 WLS524314 WVO524314 G589850 JC589850 SY589850 ACU589850 AMQ589850 AWM589850 BGI589850 BQE589850 CAA589850 CJW589850 CTS589850 DDO589850 DNK589850 DXG589850 EHC589850 EQY589850 FAU589850 FKQ589850 FUM589850 GEI589850 GOE589850 GYA589850 HHW589850 HRS589850 IBO589850 ILK589850 IVG589850 JFC589850 JOY589850 JYU589850 KIQ589850 KSM589850 LCI589850 LME589850 LWA589850 MFW589850 MPS589850 MZO589850 NJK589850 NTG589850 ODC589850 OMY589850 OWU589850 PGQ589850 PQM589850 QAI589850 QKE589850 QUA589850 RDW589850 RNS589850 RXO589850 SHK589850 SRG589850 TBC589850 TKY589850 TUU589850 UEQ589850 UOM589850 UYI589850 VIE589850 VSA589850 WBW589850 WLS589850 WVO589850 G655386 JC655386 SY655386 ACU655386 AMQ655386 AWM655386 BGI655386 BQE655386 CAA655386 CJW655386 CTS655386 DDO655386 DNK655386 DXG655386 EHC655386 EQY655386 FAU655386 FKQ655386 FUM655386 GEI655386 GOE655386 GYA655386 HHW655386 HRS655386 IBO655386 ILK655386 IVG655386 JFC655386 JOY655386 JYU655386 KIQ655386 KSM655386 LCI655386 LME655386 LWA655386 MFW655386 MPS655386 MZO655386 NJK655386 NTG655386 ODC655386 OMY655386 OWU655386 PGQ655386 PQM655386 QAI655386 QKE655386 QUA655386 RDW655386 RNS655386 RXO655386 SHK655386 SRG655386 TBC655386 TKY655386 TUU655386 UEQ655386 UOM655386 UYI655386 VIE655386 VSA655386 WBW655386 WLS655386 WVO655386 G720922 JC720922 SY720922 ACU720922 AMQ720922 AWM720922 BGI720922 BQE720922 CAA720922 CJW720922 CTS720922 DDO720922 DNK720922 DXG720922 EHC720922 EQY720922 FAU720922 FKQ720922 FUM720922 GEI720922 GOE720922 GYA720922 HHW720922 HRS720922 IBO720922 ILK720922 IVG720922 JFC720922 JOY720922 JYU720922 KIQ720922 KSM720922 LCI720922 LME720922 LWA720922 MFW720922 MPS720922 MZO720922 NJK720922 NTG720922 ODC720922 OMY720922 OWU720922 PGQ720922 PQM720922 QAI720922 QKE720922 QUA720922 RDW720922 RNS720922 RXO720922 SHK720922 SRG720922 TBC720922 TKY720922 TUU720922 UEQ720922 UOM720922 UYI720922 VIE720922 VSA720922 WBW720922 WLS720922 WVO720922 G786458 JC786458 SY786458 ACU786458 AMQ786458 AWM786458 BGI786458 BQE786458 CAA786458 CJW786458 CTS786458 DDO786458 DNK786458 DXG786458 EHC786458 EQY786458 FAU786458 FKQ786458 FUM786458 GEI786458 GOE786458 GYA786458 HHW786458 HRS786458 IBO786458 ILK786458 IVG786458 JFC786458 JOY786458 JYU786458 KIQ786458 KSM786458 LCI786458 LME786458 LWA786458 MFW786458 MPS786458 MZO786458 NJK786458 NTG786458 ODC786458 OMY786458 OWU786458 PGQ786458 PQM786458 QAI786458 QKE786458 QUA786458 RDW786458 RNS786458 RXO786458 SHK786458 SRG786458 TBC786458 TKY786458 TUU786458 UEQ786458 UOM786458 UYI786458 VIE786458 VSA786458 WBW786458 WLS786458 WVO786458 G851994 JC851994 SY851994 ACU851994 AMQ851994 AWM851994 BGI851994 BQE851994 CAA851994 CJW851994 CTS851994 DDO851994 DNK851994 DXG851994 EHC851994 EQY851994 FAU851994 FKQ851994 FUM851994 GEI851994 GOE851994 GYA851994 HHW851994 HRS851994 IBO851994 ILK851994 IVG851994 JFC851994 JOY851994 JYU851994 KIQ851994 KSM851994 LCI851994 LME851994 LWA851994 MFW851994 MPS851994 MZO851994 NJK851994 NTG851994 ODC851994 OMY851994 OWU851994 PGQ851994 PQM851994 QAI851994 QKE851994 QUA851994 RDW851994 RNS851994 RXO851994 SHK851994 SRG851994 TBC851994 TKY851994 TUU851994 UEQ851994 UOM851994 UYI851994 VIE851994 VSA851994 WBW851994 WLS851994 WVO851994 G917530 JC917530 SY917530 ACU917530 AMQ917530 AWM917530 BGI917530 BQE917530 CAA917530 CJW917530 CTS917530 DDO917530 DNK917530 DXG917530 EHC917530 EQY917530 FAU917530 FKQ917530 FUM917530 GEI917530 GOE917530 GYA917530 HHW917530 HRS917530 IBO917530 ILK917530 IVG917530 JFC917530 JOY917530 JYU917530 KIQ917530 KSM917530 LCI917530 LME917530 LWA917530 MFW917530 MPS917530 MZO917530 NJK917530 NTG917530 ODC917530 OMY917530 OWU917530 PGQ917530 PQM917530 QAI917530 QKE917530 QUA917530 RDW917530 RNS917530 RXO917530 SHK917530 SRG917530 TBC917530 TKY917530 TUU917530 UEQ917530 UOM917530 UYI917530 VIE917530 VSA917530 WBW917530 WLS917530 WVO917530 G983066 JC983066 SY983066 ACU983066 AMQ983066 AWM983066 BGI983066 BQE983066 CAA983066 CJW983066 CTS983066 DDO983066 DNK983066 DXG983066 EHC983066 EQY983066 FAU983066 FKQ983066 FUM983066 GEI983066 GOE983066 GYA983066 HHW983066 HRS983066 IBO983066 ILK983066 IVG983066 JFC983066 JOY983066 JYU983066 KIQ983066 KSM983066 LCI983066 LME983066 LWA983066 MFW983066 MPS983066 MZO983066 NJK983066 NTG983066 ODC983066 OMY983066 OWU983066 PGQ983066 PQM983066 QAI983066 QKE983066 QUA983066 RDW983066 RNS983066 RXO983066 SHK983066 SRG983066 TBC983066 TKY983066 TUU983066 UEQ983066 UOM983066 UYI983066 VIE983066 VSA983066 WBW983066 WLS983066 WVO983066 D29 IZ29 SV29 ACR29 AMN29 AWJ29 BGF29 BQB29 BZX29 CJT29 CTP29 DDL29 DNH29 DXD29 EGZ29 EQV29 FAR29 FKN29 FUJ29 GEF29 GOB29 GXX29 HHT29 HRP29 IBL29 ILH29 IVD29 JEZ29 JOV29 JYR29 KIN29 KSJ29 LCF29 LMB29 LVX29 MFT29 MPP29 MZL29 NJH29 NTD29 OCZ29 OMV29 OWR29 PGN29 PQJ29 QAF29 QKB29 QTX29 RDT29 RNP29 RXL29 SHH29 SRD29 TAZ29 TKV29 TUR29 UEN29 UOJ29 UYF29 VIB29 VRX29 WBT29 WLP29 WVL29 D65565 IZ65565 SV65565 ACR65565 AMN65565 AWJ65565 BGF65565 BQB65565 BZX65565 CJT65565 CTP65565 DDL65565 DNH65565 DXD65565 EGZ65565 EQV65565 FAR65565 FKN65565 FUJ65565 GEF65565 GOB65565 GXX65565 HHT65565 HRP65565 IBL65565 ILH65565 IVD65565 JEZ65565 JOV65565 JYR65565 KIN65565 KSJ65565 LCF65565 LMB65565 LVX65565 MFT65565 MPP65565 MZL65565 NJH65565 NTD65565 OCZ65565 OMV65565 OWR65565 PGN65565 PQJ65565 QAF65565 QKB65565 QTX65565 RDT65565 RNP65565 RXL65565 SHH65565 SRD65565 TAZ65565 TKV65565 TUR65565 UEN65565 UOJ65565 UYF65565 VIB65565 VRX65565 WBT65565 WLP65565 WVL65565 D131101 IZ131101 SV131101 ACR131101 AMN131101 AWJ131101 BGF131101 BQB131101 BZX131101 CJT131101 CTP131101 DDL131101 DNH131101 DXD131101 EGZ131101 EQV131101 FAR131101 FKN131101 FUJ131101 GEF131101 GOB131101 GXX131101 HHT131101 HRP131101 IBL131101 ILH131101 IVD131101 JEZ131101 JOV131101 JYR131101 KIN131101 KSJ131101 LCF131101 LMB131101 LVX131101 MFT131101 MPP131101 MZL131101 NJH131101 NTD131101 OCZ131101 OMV131101 OWR131101 PGN131101 PQJ131101 QAF131101 QKB131101 QTX131101 RDT131101 RNP131101 RXL131101 SHH131101 SRD131101 TAZ131101 TKV131101 TUR131101 UEN131101 UOJ131101 UYF131101 VIB131101 VRX131101 WBT131101 WLP131101 WVL131101 D196637 IZ196637 SV196637 ACR196637 AMN196637 AWJ196637 BGF196637 BQB196637 BZX196637 CJT196637 CTP196637 DDL196637 DNH196637 DXD196637 EGZ196637 EQV196637 FAR196637 FKN196637 FUJ196637 GEF196637 GOB196637 GXX196637 HHT196637 HRP196637 IBL196637 ILH196637 IVD196637 JEZ196637 JOV196637 JYR196637 KIN196637 KSJ196637 LCF196637 LMB196637 LVX196637 MFT196637 MPP196637 MZL196637 NJH196637 NTD196637 OCZ196637 OMV196637 OWR196637 PGN196637 PQJ196637 QAF196637 QKB196637 QTX196637 RDT196637 RNP196637 RXL196637 SHH196637 SRD196637 TAZ196637 TKV196637 TUR196637 UEN196637 UOJ196637 UYF196637 VIB196637 VRX196637 WBT196637 WLP196637 WVL196637 D262173 IZ262173 SV262173 ACR262173 AMN262173 AWJ262173 BGF262173 BQB262173 BZX262173 CJT262173 CTP262173 DDL262173 DNH262173 DXD262173 EGZ262173 EQV262173 FAR262173 FKN262173 FUJ262173 GEF262173 GOB262173 GXX262173 HHT262173 HRP262173 IBL262173 ILH262173 IVD262173 JEZ262173 JOV262173 JYR262173 KIN262173 KSJ262173 LCF262173 LMB262173 LVX262173 MFT262173 MPP262173 MZL262173 NJH262173 NTD262173 OCZ262173 OMV262173 OWR262173 PGN262173 PQJ262173 QAF262173 QKB262173 QTX262173 RDT262173 RNP262173 RXL262173 SHH262173 SRD262173 TAZ262173 TKV262173 TUR262173 UEN262173 UOJ262173 UYF262173 VIB262173 VRX262173 WBT262173 WLP262173 WVL262173 D327709 IZ327709 SV327709 ACR327709 AMN327709 AWJ327709 BGF327709 BQB327709 BZX327709 CJT327709 CTP327709 DDL327709 DNH327709 DXD327709 EGZ327709 EQV327709 FAR327709 FKN327709 FUJ327709 GEF327709 GOB327709 GXX327709 HHT327709 HRP327709 IBL327709 ILH327709 IVD327709 JEZ327709 JOV327709 JYR327709 KIN327709 KSJ327709 LCF327709 LMB327709 LVX327709 MFT327709 MPP327709 MZL327709 NJH327709 NTD327709 OCZ327709 OMV327709 OWR327709 PGN327709 PQJ327709 QAF327709 QKB327709 QTX327709 RDT327709 RNP327709 RXL327709 SHH327709 SRD327709 TAZ327709 TKV327709 TUR327709 UEN327709 UOJ327709 UYF327709 VIB327709 VRX327709 WBT327709 WLP327709 WVL327709 D393245 IZ393245 SV393245 ACR393245 AMN393245 AWJ393245 BGF393245 BQB393245 BZX393245 CJT393245 CTP393245 DDL393245 DNH393245 DXD393245 EGZ393245 EQV393245 FAR393245 FKN393245 FUJ393245 GEF393245 GOB393245 GXX393245 HHT393245 HRP393245 IBL393245 ILH393245 IVD393245 JEZ393245 JOV393245 JYR393245 KIN393245 KSJ393245 LCF393245 LMB393245 LVX393245 MFT393245 MPP393245 MZL393245 NJH393245 NTD393245 OCZ393245 OMV393245 OWR393245 PGN393245 PQJ393245 QAF393245 QKB393245 QTX393245 RDT393245 RNP393245 RXL393245 SHH393245 SRD393245 TAZ393245 TKV393245 TUR393245 UEN393245 UOJ393245 UYF393245 VIB393245 VRX393245 WBT393245 WLP393245 WVL393245 D458781 IZ458781 SV458781 ACR458781 AMN458781 AWJ458781 BGF458781 BQB458781 BZX458781 CJT458781 CTP458781 DDL458781 DNH458781 DXD458781 EGZ458781 EQV458781 FAR458781 FKN458781 FUJ458781 GEF458781 GOB458781 GXX458781 HHT458781 HRP458781 IBL458781 ILH458781 IVD458781 JEZ458781 JOV458781 JYR458781 KIN458781 KSJ458781 LCF458781 LMB458781 LVX458781 MFT458781 MPP458781 MZL458781 NJH458781 NTD458781 OCZ458781 OMV458781 OWR458781 PGN458781 PQJ458781 QAF458781 QKB458781 QTX458781 RDT458781 RNP458781 RXL458781 SHH458781 SRD458781 TAZ458781 TKV458781 TUR458781 UEN458781 UOJ458781 UYF458781 VIB458781 VRX458781 WBT458781 WLP458781 WVL458781 D524317 IZ524317 SV524317 ACR524317 AMN524317 AWJ524317 BGF524317 BQB524317 BZX524317 CJT524317 CTP524317 DDL524317 DNH524317 DXD524317 EGZ524317 EQV524317 FAR524317 FKN524317 FUJ524317 GEF524317 GOB524317 GXX524317 HHT524317 HRP524317 IBL524317 ILH524317 IVD524317 JEZ524317 JOV524317 JYR524317 KIN524317 KSJ524317 LCF524317 LMB524317 LVX524317 MFT524317 MPP524317 MZL524317 NJH524317 NTD524317 OCZ524317 OMV524317 OWR524317 PGN524317 PQJ524317 QAF524317 QKB524317 QTX524317 RDT524317 RNP524317 RXL524317 SHH524317 SRD524317 TAZ524317 TKV524317 TUR524317 UEN524317 UOJ524317 UYF524317 VIB524317 VRX524317 WBT524317 WLP524317 WVL524317 D589853 IZ589853 SV589853 ACR589853 AMN589853 AWJ589853 BGF589853 BQB589853 BZX589853 CJT589853 CTP589853 DDL589853 DNH589853 DXD589853 EGZ589853 EQV589853 FAR589853 FKN589853 FUJ589853 GEF589853 GOB589853 GXX589853 HHT589853 HRP589853 IBL589853 ILH589853 IVD589853 JEZ589853 JOV589853 JYR589853 KIN589853 KSJ589853 LCF589853 LMB589853 LVX589853 MFT589853 MPP589853 MZL589853 NJH589853 NTD589853 OCZ589853 OMV589853 OWR589853 PGN589853 PQJ589853 QAF589853 QKB589853 QTX589853 RDT589853 RNP589853 RXL589853 SHH589853 SRD589853 TAZ589853 TKV589853 TUR589853 UEN589853 UOJ589853 UYF589853 VIB589853 VRX589853 WBT589853 WLP589853 WVL589853 D655389 IZ655389 SV655389 ACR655389 AMN655389 AWJ655389 BGF655389 BQB655389 BZX655389 CJT655389 CTP655389 DDL655389 DNH655389 DXD655389 EGZ655389 EQV655389 FAR655389 FKN655389 FUJ655389 GEF655389 GOB655389 GXX655389 HHT655389 HRP655389 IBL655389 ILH655389 IVD655389 JEZ655389 JOV655389 JYR655389 KIN655389 KSJ655389 LCF655389 LMB655389 LVX655389 MFT655389 MPP655389 MZL655389 NJH655389 NTD655389 OCZ655389 OMV655389 OWR655389 PGN655389 PQJ655389 QAF655389 QKB655389 QTX655389 RDT655389 RNP655389 RXL655389 SHH655389 SRD655389 TAZ655389 TKV655389 TUR655389 UEN655389 UOJ655389 UYF655389 VIB655389 VRX655389 WBT655389 WLP655389 WVL655389 D720925 IZ720925 SV720925 ACR720925 AMN720925 AWJ720925 BGF720925 BQB720925 BZX720925 CJT720925 CTP720925 DDL720925 DNH720925 DXD720925 EGZ720925 EQV720925 FAR720925 FKN720925 FUJ720925 GEF720925 GOB720925 GXX720925 HHT720925 HRP720925 IBL720925 ILH720925 IVD720925 JEZ720925 JOV720925 JYR720925 KIN720925 KSJ720925 LCF720925 LMB720925 LVX720925 MFT720925 MPP720925 MZL720925 NJH720925 NTD720925 OCZ720925 OMV720925 OWR720925 PGN720925 PQJ720925 QAF720925 QKB720925 QTX720925 RDT720925 RNP720925 RXL720925 SHH720925 SRD720925 TAZ720925 TKV720925 TUR720925 UEN720925 UOJ720925 UYF720925 VIB720925 VRX720925 WBT720925 WLP720925 WVL720925 D786461 IZ786461 SV786461 ACR786461 AMN786461 AWJ786461 BGF786461 BQB786461 BZX786461 CJT786461 CTP786461 DDL786461 DNH786461 DXD786461 EGZ786461 EQV786461 FAR786461 FKN786461 FUJ786461 GEF786461 GOB786461 GXX786461 HHT786461 HRP786461 IBL786461 ILH786461 IVD786461 JEZ786461 JOV786461 JYR786461 KIN786461 KSJ786461 LCF786461 LMB786461 LVX786461 MFT786461 MPP786461 MZL786461 NJH786461 NTD786461 OCZ786461 OMV786461 OWR786461 PGN786461 PQJ786461 QAF786461 QKB786461 QTX786461 RDT786461 RNP786461 RXL786461 SHH786461 SRD786461 TAZ786461 TKV786461 TUR786461 UEN786461 UOJ786461 UYF786461 VIB786461 VRX786461 WBT786461 WLP786461 WVL786461 D851997 IZ851997 SV851997 ACR851997 AMN851997 AWJ851997 BGF851997 BQB851997 BZX851997 CJT851997 CTP851997 DDL851997 DNH851997 DXD851997 EGZ851997 EQV851997 FAR851997 FKN851997 FUJ851997 GEF851997 GOB851997 GXX851997 HHT851997 HRP851997 IBL851997 ILH851997 IVD851997 JEZ851997 JOV851997 JYR851997 KIN851997 KSJ851997 LCF851997 LMB851997 LVX851997 MFT851997 MPP851997 MZL851997 NJH851997 NTD851997 OCZ851997 OMV851997 OWR851997 PGN851997 PQJ851997 QAF851997 QKB851997 QTX851997 RDT851997 RNP851997 RXL851997 SHH851997 SRD851997 TAZ851997 TKV851997 TUR851997 UEN851997 UOJ851997 UYF851997 VIB851997 VRX851997 WBT851997 WLP851997 WVL851997 D917533 IZ917533 SV917533 ACR917533 AMN917533 AWJ917533 BGF917533 BQB917533 BZX917533 CJT917533 CTP917533 DDL917533 DNH917533 DXD917533 EGZ917533 EQV917533 FAR917533 FKN917533 FUJ917533 GEF917533 GOB917533 GXX917533 HHT917533 HRP917533 IBL917533 ILH917533 IVD917533 JEZ917533 JOV917533 JYR917533 KIN917533 KSJ917533 LCF917533 LMB917533 LVX917533 MFT917533 MPP917533 MZL917533 NJH917533 NTD917533 OCZ917533 OMV917533 OWR917533 PGN917533 PQJ917533 QAF917533 QKB917533 QTX917533 RDT917533 RNP917533 RXL917533 SHH917533 SRD917533 TAZ917533 TKV917533 TUR917533 UEN917533 UOJ917533 UYF917533 VIB917533 VRX917533 WBT917533 WLP917533 WVL917533 D983069 IZ983069 SV983069 ACR983069 AMN983069 AWJ983069 BGF983069 BQB983069 BZX983069 CJT983069 CTP983069 DDL983069 DNH983069 DXD983069 EGZ983069 EQV983069 FAR983069 FKN983069 FUJ983069 GEF983069 GOB983069 GXX983069 HHT983069 HRP983069 IBL983069 ILH983069 IVD983069 JEZ983069 JOV983069 JYR983069 KIN983069 KSJ983069 LCF983069 LMB983069 LVX983069 MFT983069 MPP983069 MZL983069 NJH983069 NTD983069 OCZ983069 OMV983069 OWR983069 PGN983069 PQJ983069 QAF983069 QKB983069 QTX983069 RDT983069 RNP983069 RXL983069 SHH983069 SRD983069 TAZ983069 TKV983069 TUR983069 UEN983069 UOJ983069 UYF983069 VIB983069 VRX983069 WBT983069 WLP983069 WVL983069 G29 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G65565 JC65565 SY65565 ACU65565 AMQ65565 AWM65565 BGI65565 BQE65565 CAA65565 CJW65565 CTS65565 DDO65565 DNK65565 DXG65565 EHC65565 EQY65565 FAU65565 FKQ65565 FUM65565 GEI65565 GOE65565 GYA65565 HHW65565 HRS65565 IBO65565 ILK65565 IVG65565 JFC65565 JOY65565 JYU65565 KIQ65565 KSM65565 LCI65565 LME65565 LWA65565 MFW65565 MPS65565 MZO65565 NJK65565 NTG65565 ODC65565 OMY65565 OWU65565 PGQ65565 PQM65565 QAI65565 QKE65565 QUA65565 RDW65565 RNS65565 RXO65565 SHK65565 SRG65565 TBC65565 TKY65565 TUU65565 UEQ65565 UOM65565 UYI65565 VIE65565 VSA65565 WBW65565 WLS65565 WVO65565 G131101 JC131101 SY131101 ACU131101 AMQ131101 AWM131101 BGI131101 BQE131101 CAA131101 CJW131101 CTS131101 DDO131101 DNK131101 DXG131101 EHC131101 EQY131101 FAU131101 FKQ131101 FUM131101 GEI131101 GOE131101 GYA131101 HHW131101 HRS131101 IBO131101 ILK131101 IVG131101 JFC131101 JOY131101 JYU131101 KIQ131101 KSM131101 LCI131101 LME131101 LWA131101 MFW131101 MPS131101 MZO131101 NJK131101 NTG131101 ODC131101 OMY131101 OWU131101 PGQ131101 PQM131101 QAI131101 QKE131101 QUA131101 RDW131101 RNS131101 RXO131101 SHK131101 SRG131101 TBC131101 TKY131101 TUU131101 UEQ131101 UOM131101 UYI131101 VIE131101 VSA131101 WBW131101 WLS131101 WVO131101 G196637 JC196637 SY196637 ACU196637 AMQ196637 AWM196637 BGI196637 BQE196637 CAA196637 CJW196637 CTS196637 DDO196637 DNK196637 DXG196637 EHC196637 EQY196637 FAU196637 FKQ196637 FUM196637 GEI196637 GOE196637 GYA196637 HHW196637 HRS196637 IBO196637 ILK196637 IVG196637 JFC196637 JOY196637 JYU196637 KIQ196637 KSM196637 LCI196637 LME196637 LWA196637 MFW196637 MPS196637 MZO196637 NJK196637 NTG196637 ODC196637 OMY196637 OWU196637 PGQ196637 PQM196637 QAI196637 QKE196637 QUA196637 RDW196637 RNS196637 RXO196637 SHK196637 SRG196637 TBC196637 TKY196637 TUU196637 UEQ196637 UOM196637 UYI196637 VIE196637 VSA196637 WBW196637 WLS196637 WVO196637 G262173 JC262173 SY262173 ACU262173 AMQ262173 AWM262173 BGI262173 BQE262173 CAA262173 CJW262173 CTS262173 DDO262173 DNK262173 DXG262173 EHC262173 EQY262173 FAU262173 FKQ262173 FUM262173 GEI262173 GOE262173 GYA262173 HHW262173 HRS262173 IBO262173 ILK262173 IVG262173 JFC262173 JOY262173 JYU262173 KIQ262173 KSM262173 LCI262173 LME262173 LWA262173 MFW262173 MPS262173 MZO262173 NJK262173 NTG262173 ODC262173 OMY262173 OWU262173 PGQ262173 PQM262173 QAI262173 QKE262173 QUA262173 RDW262173 RNS262173 RXO262173 SHK262173 SRG262173 TBC262173 TKY262173 TUU262173 UEQ262173 UOM262173 UYI262173 VIE262173 VSA262173 WBW262173 WLS262173 WVO262173 G327709 JC327709 SY327709 ACU327709 AMQ327709 AWM327709 BGI327709 BQE327709 CAA327709 CJW327709 CTS327709 DDO327709 DNK327709 DXG327709 EHC327709 EQY327709 FAU327709 FKQ327709 FUM327709 GEI327709 GOE327709 GYA327709 HHW327709 HRS327709 IBO327709 ILK327709 IVG327709 JFC327709 JOY327709 JYU327709 KIQ327709 KSM327709 LCI327709 LME327709 LWA327709 MFW327709 MPS327709 MZO327709 NJK327709 NTG327709 ODC327709 OMY327709 OWU327709 PGQ327709 PQM327709 QAI327709 QKE327709 QUA327709 RDW327709 RNS327709 RXO327709 SHK327709 SRG327709 TBC327709 TKY327709 TUU327709 UEQ327709 UOM327709 UYI327709 VIE327709 VSA327709 WBW327709 WLS327709 WVO327709 G393245 JC393245 SY393245 ACU393245 AMQ393245 AWM393245 BGI393245 BQE393245 CAA393245 CJW393245 CTS393245 DDO393245 DNK393245 DXG393245 EHC393245 EQY393245 FAU393245 FKQ393245 FUM393245 GEI393245 GOE393245 GYA393245 HHW393245 HRS393245 IBO393245 ILK393245 IVG393245 JFC393245 JOY393245 JYU393245 KIQ393245 KSM393245 LCI393245 LME393245 LWA393245 MFW393245 MPS393245 MZO393245 NJK393245 NTG393245 ODC393245 OMY393245 OWU393245 PGQ393245 PQM393245 QAI393245 QKE393245 QUA393245 RDW393245 RNS393245 RXO393245 SHK393245 SRG393245 TBC393245 TKY393245 TUU393245 UEQ393245 UOM393245 UYI393245 VIE393245 VSA393245 WBW393245 WLS393245 WVO393245 G458781 JC458781 SY458781 ACU458781 AMQ458781 AWM458781 BGI458781 BQE458781 CAA458781 CJW458781 CTS458781 DDO458781 DNK458781 DXG458781 EHC458781 EQY458781 FAU458781 FKQ458781 FUM458781 GEI458781 GOE458781 GYA458781 HHW458781 HRS458781 IBO458781 ILK458781 IVG458781 JFC458781 JOY458781 JYU458781 KIQ458781 KSM458781 LCI458781 LME458781 LWA458781 MFW458781 MPS458781 MZO458781 NJK458781 NTG458781 ODC458781 OMY458781 OWU458781 PGQ458781 PQM458781 QAI458781 QKE458781 QUA458781 RDW458781 RNS458781 RXO458781 SHK458781 SRG458781 TBC458781 TKY458781 TUU458781 UEQ458781 UOM458781 UYI458781 VIE458781 VSA458781 WBW458781 WLS458781 WVO458781 G524317 JC524317 SY524317 ACU524317 AMQ524317 AWM524317 BGI524317 BQE524317 CAA524317 CJW524317 CTS524317 DDO524317 DNK524317 DXG524317 EHC524317 EQY524317 FAU524317 FKQ524317 FUM524317 GEI524317 GOE524317 GYA524317 HHW524317 HRS524317 IBO524317 ILK524317 IVG524317 JFC524317 JOY524317 JYU524317 KIQ524317 KSM524317 LCI524317 LME524317 LWA524317 MFW524317 MPS524317 MZO524317 NJK524317 NTG524317 ODC524317 OMY524317 OWU524317 PGQ524317 PQM524317 QAI524317 QKE524317 QUA524317 RDW524317 RNS524317 RXO524317 SHK524317 SRG524317 TBC524317 TKY524317 TUU524317 UEQ524317 UOM524317 UYI524317 VIE524317 VSA524317 WBW524317 WLS524317 WVO524317 G589853 JC589853 SY589853 ACU589853 AMQ589853 AWM589853 BGI589853 BQE589853 CAA589853 CJW589853 CTS589853 DDO589853 DNK589853 DXG589853 EHC589853 EQY589853 FAU589853 FKQ589853 FUM589853 GEI589853 GOE589853 GYA589853 HHW589853 HRS589853 IBO589853 ILK589853 IVG589853 JFC589853 JOY589853 JYU589853 KIQ589853 KSM589853 LCI589853 LME589853 LWA589853 MFW589853 MPS589853 MZO589853 NJK589853 NTG589853 ODC589853 OMY589853 OWU589853 PGQ589853 PQM589853 QAI589853 QKE589853 QUA589853 RDW589853 RNS589853 RXO589853 SHK589853 SRG589853 TBC589853 TKY589853 TUU589853 UEQ589853 UOM589853 UYI589853 VIE589853 VSA589853 WBW589853 WLS589853 WVO589853 G655389 JC655389 SY655389 ACU655389 AMQ655389 AWM655389 BGI655389 BQE655389 CAA655389 CJW655389 CTS655389 DDO655389 DNK655389 DXG655389 EHC655389 EQY655389 FAU655389 FKQ655389 FUM655389 GEI655389 GOE655389 GYA655389 HHW655389 HRS655389 IBO655389 ILK655389 IVG655389 JFC655389 JOY655389 JYU655389 KIQ655389 KSM655389 LCI655389 LME655389 LWA655389 MFW655389 MPS655389 MZO655389 NJK655389 NTG655389 ODC655389 OMY655389 OWU655389 PGQ655389 PQM655389 QAI655389 QKE655389 QUA655389 RDW655389 RNS655389 RXO655389 SHK655389 SRG655389 TBC655389 TKY655389 TUU655389 UEQ655389 UOM655389 UYI655389 VIE655389 VSA655389 WBW655389 WLS655389 WVO655389 G720925 JC720925 SY720925 ACU720925 AMQ720925 AWM720925 BGI720925 BQE720925 CAA720925 CJW720925 CTS720925 DDO720925 DNK720925 DXG720925 EHC720925 EQY720925 FAU720925 FKQ720925 FUM720925 GEI720925 GOE720925 GYA720925 HHW720925 HRS720925 IBO720925 ILK720925 IVG720925 JFC720925 JOY720925 JYU720925 KIQ720925 KSM720925 LCI720925 LME720925 LWA720925 MFW720925 MPS720925 MZO720925 NJK720925 NTG720925 ODC720925 OMY720925 OWU720925 PGQ720925 PQM720925 QAI720925 QKE720925 QUA720925 RDW720925 RNS720925 RXO720925 SHK720925 SRG720925 TBC720925 TKY720925 TUU720925 UEQ720925 UOM720925 UYI720925 VIE720925 VSA720925 WBW720925 WLS720925 WVO720925 G786461 JC786461 SY786461 ACU786461 AMQ786461 AWM786461 BGI786461 BQE786461 CAA786461 CJW786461 CTS786461 DDO786461 DNK786461 DXG786461 EHC786461 EQY786461 FAU786461 FKQ786461 FUM786461 GEI786461 GOE786461 GYA786461 HHW786461 HRS786461 IBO786461 ILK786461 IVG786461 JFC786461 JOY786461 JYU786461 KIQ786461 KSM786461 LCI786461 LME786461 LWA786461 MFW786461 MPS786461 MZO786461 NJK786461 NTG786461 ODC786461 OMY786461 OWU786461 PGQ786461 PQM786461 QAI786461 QKE786461 QUA786461 RDW786461 RNS786461 RXO786461 SHK786461 SRG786461 TBC786461 TKY786461 TUU786461 UEQ786461 UOM786461 UYI786461 VIE786461 VSA786461 WBW786461 WLS786461 WVO786461 G851997 JC851997 SY851997 ACU851997 AMQ851997 AWM851997 BGI851997 BQE851997 CAA851997 CJW851997 CTS851997 DDO851997 DNK851997 DXG851997 EHC851997 EQY851997 FAU851997 FKQ851997 FUM851997 GEI851997 GOE851997 GYA851997 HHW851997 HRS851997 IBO851997 ILK851997 IVG851997 JFC851997 JOY851997 JYU851997 KIQ851997 KSM851997 LCI851997 LME851997 LWA851997 MFW851997 MPS851997 MZO851997 NJK851997 NTG851997 ODC851997 OMY851997 OWU851997 PGQ851997 PQM851997 QAI851997 QKE851997 QUA851997 RDW851997 RNS851997 RXO851997 SHK851997 SRG851997 TBC851997 TKY851997 TUU851997 UEQ851997 UOM851997 UYI851997 VIE851997 VSA851997 WBW851997 WLS851997 WVO851997 G917533 JC917533 SY917533 ACU917533 AMQ917533 AWM917533 BGI917533 BQE917533 CAA917533 CJW917533 CTS917533 DDO917533 DNK917533 DXG917533 EHC917533 EQY917533 FAU917533 FKQ917533 FUM917533 GEI917533 GOE917533 GYA917533 HHW917533 HRS917533 IBO917533 ILK917533 IVG917533 JFC917533 JOY917533 JYU917533 KIQ917533 KSM917533 LCI917533 LME917533 LWA917533 MFW917533 MPS917533 MZO917533 NJK917533 NTG917533 ODC917533 OMY917533 OWU917533 PGQ917533 PQM917533 QAI917533 QKE917533 QUA917533 RDW917533 RNS917533 RXO917533 SHK917533 SRG917533 TBC917533 TKY917533 TUU917533 UEQ917533 UOM917533 UYI917533 VIE917533 VSA917533 WBW917533 WLS917533 WVO917533 G983069 JC983069 SY983069 ACU983069 AMQ983069 AWM983069 BGI983069 BQE983069 CAA983069 CJW983069 CTS983069 DDO983069 DNK983069 DXG983069 EHC983069 EQY983069 FAU983069 FKQ983069 FUM983069 GEI983069 GOE983069 GYA983069 HHW983069 HRS983069 IBO983069 ILK983069 IVG983069 JFC983069 JOY983069 JYU983069 KIQ983069 KSM983069 LCI983069 LME983069 LWA983069 MFW983069 MPS983069 MZO983069 NJK983069 NTG983069 ODC983069 OMY983069 OWU983069 PGQ983069 PQM983069 QAI983069 QKE983069 QUA983069 RDW983069 RNS983069 RXO983069 SHK983069 SRG983069 TBC983069 TKY983069 TUU983069 UEQ983069 UOM983069 UYI983069 VIE983069 VSA983069 WBW983069 WLS983069 WVO983069 G35 JC35 SY35 ACU35 AMQ35 AWM35 BGI35 BQE35 CAA35 CJW35 CTS35 DDO35 DNK35 DXG35 EHC35 EQY35 FAU35 FKQ35 FUM35 GEI35 GOE35 GYA35 HHW35 HRS35 IBO35 ILK35 IVG35 JFC35 JOY35 JYU35 KIQ35 KSM35 LCI35 LME35 LWA35 MFW35 MPS35 MZO35 NJK35 NTG35 ODC35 OMY35 OWU35 PGQ35 PQM35 QAI35 QKE35 QUA35 RDW35 RNS35 RXO35 SHK35 SRG35 TBC35 TKY35 TUU35 UEQ35 UOM35 UYI35 VIE35 VSA35 WBW35 WLS35 WVO35 G65571 JC65571 SY65571 ACU65571 AMQ65571 AWM65571 BGI65571 BQE65571 CAA65571 CJW65571 CTS65571 DDO65571 DNK65571 DXG65571 EHC65571 EQY65571 FAU65571 FKQ65571 FUM65571 GEI65571 GOE65571 GYA65571 HHW65571 HRS65571 IBO65571 ILK65571 IVG65571 JFC65571 JOY65571 JYU65571 KIQ65571 KSM65571 LCI65571 LME65571 LWA65571 MFW65571 MPS65571 MZO65571 NJK65571 NTG65571 ODC65571 OMY65571 OWU65571 PGQ65571 PQM65571 QAI65571 QKE65571 QUA65571 RDW65571 RNS65571 RXO65571 SHK65571 SRG65571 TBC65571 TKY65571 TUU65571 UEQ65571 UOM65571 UYI65571 VIE65571 VSA65571 WBW65571 WLS65571 WVO65571 G131107 JC131107 SY131107 ACU131107 AMQ131107 AWM131107 BGI131107 BQE131107 CAA131107 CJW131107 CTS131107 DDO131107 DNK131107 DXG131107 EHC131107 EQY131107 FAU131107 FKQ131107 FUM131107 GEI131107 GOE131107 GYA131107 HHW131107 HRS131107 IBO131107 ILK131107 IVG131107 JFC131107 JOY131107 JYU131107 KIQ131107 KSM131107 LCI131107 LME131107 LWA131107 MFW131107 MPS131107 MZO131107 NJK131107 NTG131107 ODC131107 OMY131107 OWU131107 PGQ131107 PQM131107 QAI131107 QKE131107 QUA131107 RDW131107 RNS131107 RXO131107 SHK131107 SRG131107 TBC131107 TKY131107 TUU131107 UEQ131107 UOM131107 UYI131107 VIE131107 VSA131107 WBW131107 WLS131107 WVO131107 G196643 JC196643 SY196643 ACU196643 AMQ196643 AWM196643 BGI196643 BQE196643 CAA196643 CJW196643 CTS196643 DDO196643 DNK196643 DXG196643 EHC196643 EQY196643 FAU196643 FKQ196643 FUM196643 GEI196643 GOE196643 GYA196643 HHW196643 HRS196643 IBO196643 ILK196643 IVG196643 JFC196643 JOY196643 JYU196643 KIQ196643 KSM196643 LCI196643 LME196643 LWA196643 MFW196643 MPS196643 MZO196643 NJK196643 NTG196643 ODC196643 OMY196643 OWU196643 PGQ196643 PQM196643 QAI196643 QKE196643 QUA196643 RDW196643 RNS196643 RXO196643 SHK196643 SRG196643 TBC196643 TKY196643 TUU196643 UEQ196643 UOM196643 UYI196643 VIE196643 VSA196643 WBW196643 WLS196643 WVO196643 G262179 JC262179 SY262179 ACU262179 AMQ262179 AWM262179 BGI262179 BQE262179 CAA262179 CJW262179 CTS262179 DDO262179 DNK262179 DXG262179 EHC262179 EQY262179 FAU262179 FKQ262179 FUM262179 GEI262179 GOE262179 GYA262179 HHW262179 HRS262179 IBO262179 ILK262179 IVG262179 JFC262179 JOY262179 JYU262179 KIQ262179 KSM262179 LCI262179 LME262179 LWA262179 MFW262179 MPS262179 MZO262179 NJK262179 NTG262179 ODC262179 OMY262179 OWU262179 PGQ262179 PQM262179 QAI262179 QKE262179 QUA262179 RDW262179 RNS262179 RXO262179 SHK262179 SRG262179 TBC262179 TKY262179 TUU262179 UEQ262179 UOM262179 UYI262179 VIE262179 VSA262179 WBW262179 WLS262179 WVO262179 G327715 JC327715 SY327715 ACU327715 AMQ327715 AWM327715 BGI327715 BQE327715 CAA327715 CJW327715 CTS327715 DDO327715 DNK327715 DXG327715 EHC327715 EQY327715 FAU327715 FKQ327715 FUM327715 GEI327715 GOE327715 GYA327715 HHW327715 HRS327715 IBO327715 ILK327715 IVG327715 JFC327715 JOY327715 JYU327715 KIQ327715 KSM327715 LCI327715 LME327715 LWA327715 MFW327715 MPS327715 MZO327715 NJK327715 NTG327715 ODC327715 OMY327715 OWU327715 PGQ327715 PQM327715 QAI327715 QKE327715 QUA327715 RDW327715 RNS327715 RXO327715 SHK327715 SRG327715 TBC327715 TKY327715 TUU327715 UEQ327715 UOM327715 UYI327715 VIE327715 VSA327715 WBW327715 WLS327715 WVO327715 G393251 JC393251 SY393251 ACU393251 AMQ393251 AWM393251 BGI393251 BQE393251 CAA393251 CJW393251 CTS393251 DDO393251 DNK393251 DXG393251 EHC393251 EQY393251 FAU393251 FKQ393251 FUM393251 GEI393251 GOE393251 GYA393251 HHW393251 HRS393251 IBO393251 ILK393251 IVG393251 JFC393251 JOY393251 JYU393251 KIQ393251 KSM393251 LCI393251 LME393251 LWA393251 MFW393251 MPS393251 MZO393251 NJK393251 NTG393251 ODC393251 OMY393251 OWU393251 PGQ393251 PQM393251 QAI393251 QKE393251 QUA393251 RDW393251 RNS393251 RXO393251 SHK393251 SRG393251 TBC393251 TKY393251 TUU393251 UEQ393251 UOM393251 UYI393251 VIE393251 VSA393251 WBW393251 WLS393251 WVO393251 G458787 JC458787 SY458787 ACU458787 AMQ458787 AWM458787 BGI458787 BQE458787 CAA458787 CJW458787 CTS458787 DDO458787 DNK458787 DXG458787 EHC458787 EQY458787 FAU458787 FKQ458787 FUM458787 GEI458787 GOE458787 GYA458787 HHW458787 HRS458787 IBO458787 ILK458787 IVG458787 JFC458787 JOY458787 JYU458787 KIQ458787 KSM458787 LCI458787 LME458787 LWA458787 MFW458787 MPS458787 MZO458787 NJK458787 NTG458787 ODC458787 OMY458787 OWU458787 PGQ458787 PQM458787 QAI458787 QKE458787 QUA458787 RDW458787 RNS458787 RXO458787 SHK458787 SRG458787 TBC458787 TKY458787 TUU458787 UEQ458787 UOM458787 UYI458787 VIE458787 VSA458787 WBW458787 WLS458787 WVO458787 G524323 JC524323 SY524323 ACU524323 AMQ524323 AWM524323 BGI524323 BQE524323 CAA524323 CJW524323 CTS524323 DDO524323 DNK524323 DXG524323 EHC524323 EQY524323 FAU524323 FKQ524323 FUM524323 GEI524323 GOE524323 GYA524323 HHW524323 HRS524323 IBO524323 ILK524323 IVG524323 JFC524323 JOY524323 JYU524323 KIQ524323 KSM524323 LCI524323 LME524323 LWA524323 MFW524323 MPS524323 MZO524323 NJK524323 NTG524323 ODC524323 OMY524323 OWU524323 PGQ524323 PQM524323 QAI524323 QKE524323 QUA524323 RDW524323 RNS524323 RXO524323 SHK524323 SRG524323 TBC524323 TKY524323 TUU524323 UEQ524323 UOM524323 UYI524323 VIE524323 VSA524323 WBW524323 WLS524323 WVO524323 G589859 JC589859 SY589859 ACU589859 AMQ589859 AWM589859 BGI589859 BQE589859 CAA589859 CJW589859 CTS589859 DDO589859 DNK589859 DXG589859 EHC589859 EQY589859 FAU589859 FKQ589859 FUM589859 GEI589859 GOE589859 GYA589859 HHW589859 HRS589859 IBO589859 ILK589859 IVG589859 JFC589859 JOY589859 JYU589859 KIQ589859 KSM589859 LCI589859 LME589859 LWA589859 MFW589859 MPS589859 MZO589859 NJK589859 NTG589859 ODC589859 OMY589859 OWU589859 PGQ589859 PQM589859 QAI589859 QKE589859 QUA589859 RDW589859 RNS589859 RXO589859 SHK589859 SRG589859 TBC589859 TKY589859 TUU589859 UEQ589859 UOM589859 UYI589859 VIE589859 VSA589859 WBW589859 WLS589859 WVO589859 G655395 JC655395 SY655395 ACU655395 AMQ655395 AWM655395 BGI655395 BQE655395 CAA655395 CJW655395 CTS655395 DDO655395 DNK655395 DXG655395 EHC655395 EQY655395 FAU655395 FKQ655395 FUM655395 GEI655395 GOE655395 GYA655395 HHW655395 HRS655395 IBO655395 ILK655395 IVG655395 JFC655395 JOY655395 JYU655395 KIQ655395 KSM655395 LCI655395 LME655395 LWA655395 MFW655395 MPS655395 MZO655395 NJK655395 NTG655395 ODC655395 OMY655395 OWU655395 PGQ655395 PQM655395 QAI655395 QKE655395 QUA655395 RDW655395 RNS655395 RXO655395 SHK655395 SRG655395 TBC655395 TKY655395 TUU655395 UEQ655395 UOM655395 UYI655395 VIE655395 VSA655395 WBW655395 WLS655395 WVO655395 G720931 JC720931 SY720931 ACU720931 AMQ720931 AWM720931 BGI720931 BQE720931 CAA720931 CJW720931 CTS720931 DDO720931 DNK720931 DXG720931 EHC720931 EQY720931 FAU720931 FKQ720931 FUM720931 GEI720931 GOE720931 GYA720931 HHW720931 HRS720931 IBO720931 ILK720931 IVG720931 JFC720931 JOY720931 JYU720931 KIQ720931 KSM720931 LCI720931 LME720931 LWA720931 MFW720931 MPS720931 MZO720931 NJK720931 NTG720931 ODC720931 OMY720931 OWU720931 PGQ720931 PQM720931 QAI720931 QKE720931 QUA720931 RDW720931 RNS720931 RXO720931 SHK720931 SRG720931 TBC720931 TKY720931 TUU720931 UEQ720931 UOM720931 UYI720931 VIE720931 VSA720931 WBW720931 WLS720931 WVO720931 G786467 JC786467 SY786467 ACU786467 AMQ786467 AWM786467 BGI786467 BQE786467 CAA786467 CJW786467 CTS786467 DDO786467 DNK786467 DXG786467 EHC786467 EQY786467 FAU786467 FKQ786467 FUM786467 GEI786467 GOE786467 GYA786467 HHW786467 HRS786467 IBO786467 ILK786467 IVG786467 JFC786467 JOY786467 JYU786467 KIQ786467 KSM786467 LCI786467 LME786467 LWA786467 MFW786467 MPS786467 MZO786467 NJK786467 NTG786467 ODC786467 OMY786467 OWU786467 PGQ786467 PQM786467 QAI786467 QKE786467 QUA786467 RDW786467 RNS786467 RXO786467 SHK786467 SRG786467 TBC786467 TKY786467 TUU786467 UEQ786467 UOM786467 UYI786467 VIE786467 VSA786467 WBW786467 WLS786467 WVO786467 G852003 JC852003 SY852003 ACU852003 AMQ852003 AWM852003 BGI852003 BQE852003 CAA852003 CJW852003 CTS852003 DDO852003 DNK852003 DXG852003 EHC852003 EQY852003 FAU852003 FKQ852003 FUM852003 GEI852003 GOE852003 GYA852003 HHW852003 HRS852003 IBO852003 ILK852003 IVG852003 JFC852003 JOY852003 JYU852003 KIQ852003 KSM852003 LCI852003 LME852003 LWA852003 MFW852003 MPS852003 MZO852003 NJK852003 NTG852003 ODC852003 OMY852003 OWU852003 PGQ852003 PQM852003 QAI852003 QKE852003 QUA852003 RDW852003 RNS852003 RXO852003 SHK852003 SRG852003 TBC852003 TKY852003 TUU852003 UEQ852003 UOM852003 UYI852003 VIE852003 VSA852003 WBW852003 WLS852003 WVO852003 G917539 JC917539 SY917539 ACU917539 AMQ917539 AWM917539 BGI917539 BQE917539 CAA917539 CJW917539 CTS917539 DDO917539 DNK917539 DXG917539 EHC917539 EQY917539 FAU917539 FKQ917539 FUM917539 GEI917539 GOE917539 GYA917539 HHW917539 HRS917539 IBO917539 ILK917539 IVG917539 JFC917539 JOY917539 JYU917539 KIQ917539 KSM917539 LCI917539 LME917539 LWA917539 MFW917539 MPS917539 MZO917539 NJK917539 NTG917539 ODC917539 OMY917539 OWU917539 PGQ917539 PQM917539 QAI917539 QKE917539 QUA917539 RDW917539 RNS917539 RXO917539 SHK917539 SRG917539 TBC917539 TKY917539 TUU917539 UEQ917539 UOM917539 UYI917539 VIE917539 VSA917539 WBW917539 WLS917539 WVO917539 G983075 JC983075 SY983075 ACU983075 AMQ983075 AWM983075 BGI983075 BQE983075 CAA983075 CJW983075 CTS983075 DDO983075 DNK983075 DXG983075 EHC983075 EQY983075 FAU983075 FKQ983075 FUM983075 GEI983075 GOE983075 GYA983075 HHW983075 HRS983075 IBO983075 ILK983075 IVG983075 JFC983075 JOY983075 JYU983075 KIQ983075 KSM983075 LCI983075 LME983075 LWA983075 MFW983075 MPS983075 MZO983075 NJK983075 NTG983075 ODC983075 OMY983075 OWU983075 PGQ983075 PQM983075 QAI983075 QKE983075 QUA983075 RDW983075 RNS983075 RXO983075 SHK983075 SRG983075 TBC983075 TKY983075 TUU983075 UEQ983075 UOM983075 UYI983075 VIE983075 VSA983075 WBW983075 WLS983075 WVO983075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52"/>
  <sheetViews>
    <sheetView workbookViewId="0">
      <selection activeCell="H1" sqref="H1"/>
    </sheetView>
  </sheetViews>
  <sheetFormatPr defaultRowHeight="20.100000000000001" customHeight="1"/>
  <cols>
    <col min="1" max="1" width="3.25" style="120" customWidth="1"/>
    <col min="2" max="2" width="7.25" style="203" customWidth="1"/>
    <col min="3" max="3" width="12.375" style="120" customWidth="1"/>
    <col min="4" max="4" width="26.875" style="120" customWidth="1"/>
    <col min="5" max="5" width="10.125" style="120" customWidth="1"/>
    <col min="6" max="6" width="26.25" style="120" customWidth="1"/>
    <col min="7" max="7" width="10" style="124" customWidth="1"/>
    <col min="8" max="16384" width="9" style="120"/>
  </cols>
  <sheetData>
    <row r="1" spans="1:7" ht="20.100000000000001" customHeight="1">
      <c r="A1" s="547" t="s">
        <v>310</v>
      </c>
      <c r="B1" s="547"/>
      <c r="C1" s="547"/>
      <c r="D1" s="547"/>
      <c r="E1" s="547"/>
      <c r="F1" s="547"/>
      <c r="G1" s="547"/>
    </row>
    <row r="2" spans="1:7" s="86" customFormat="1" ht="20.100000000000001" customHeight="1">
      <c r="A2" s="548"/>
      <c r="B2" s="548"/>
      <c r="C2" s="548"/>
      <c r="D2" s="548"/>
      <c r="E2" s="137" t="s">
        <v>311</v>
      </c>
      <c r="F2" s="138">
        <f>破産手続開始・免責許可申立書!B6</f>
        <v>43191</v>
      </c>
      <c r="G2" s="139" t="s">
        <v>312</v>
      </c>
    </row>
    <row r="3" spans="1:7" s="86" customFormat="1" ht="20.100000000000001" customHeight="1">
      <c r="A3" s="549" t="s">
        <v>313</v>
      </c>
      <c r="B3" s="549"/>
      <c r="C3" s="549"/>
      <c r="D3" s="549"/>
      <c r="E3" s="549"/>
      <c r="F3" s="549"/>
      <c r="G3" s="549"/>
    </row>
    <row r="4" spans="1:7" ht="20.100000000000001" customHeight="1">
      <c r="A4" s="550" t="s">
        <v>314</v>
      </c>
      <c r="B4" s="550"/>
      <c r="C4" s="550"/>
      <c r="D4" s="550"/>
      <c r="E4" s="550"/>
      <c r="F4" s="550"/>
      <c r="G4" s="550"/>
    </row>
    <row r="5" spans="1:7" s="124" customFormat="1" ht="27.95" customHeight="1" thickBot="1">
      <c r="A5" s="140" t="s">
        <v>234</v>
      </c>
      <c r="B5" s="141" t="s">
        <v>315</v>
      </c>
      <c r="C5" s="140" t="s">
        <v>316</v>
      </c>
      <c r="D5" s="551" t="s">
        <v>317</v>
      </c>
      <c r="E5" s="552"/>
      <c r="F5" s="140" t="s">
        <v>318</v>
      </c>
      <c r="G5" s="141" t="s">
        <v>319</v>
      </c>
    </row>
    <row r="6" spans="1:7" ht="20.100000000000001" customHeight="1" thickTop="1">
      <c r="A6" s="142">
        <v>1</v>
      </c>
      <c r="B6" s="143" t="s">
        <v>320</v>
      </c>
      <c r="C6" s="144">
        <v>350000</v>
      </c>
      <c r="D6" s="545"/>
      <c r="E6" s="546"/>
      <c r="F6" s="145" t="s">
        <v>321</v>
      </c>
      <c r="G6" s="145"/>
    </row>
    <row r="7" spans="1:7" ht="20.100000000000001" customHeight="1">
      <c r="A7" s="146">
        <v>2</v>
      </c>
      <c r="B7" s="147" t="s">
        <v>322</v>
      </c>
      <c r="C7" s="148">
        <f>SUM(E8:E10)</f>
        <v>117347</v>
      </c>
      <c r="D7" s="149"/>
      <c r="E7" s="150"/>
      <c r="F7" s="151"/>
      <c r="G7" s="152"/>
    </row>
    <row r="8" spans="1:7" ht="20.100000000000001" customHeight="1">
      <c r="A8" s="153"/>
      <c r="B8" s="154"/>
      <c r="C8" s="155"/>
      <c r="D8" s="156" t="s">
        <v>323</v>
      </c>
      <c r="E8" s="157">
        <v>2397</v>
      </c>
      <c r="F8" s="158"/>
      <c r="G8" s="159">
        <v>5</v>
      </c>
    </row>
    <row r="9" spans="1:7" ht="20.100000000000001" customHeight="1">
      <c r="A9" s="153"/>
      <c r="B9" s="154"/>
      <c r="C9" s="155"/>
      <c r="D9" s="156" t="s">
        <v>324</v>
      </c>
      <c r="E9" s="157">
        <v>6480</v>
      </c>
      <c r="F9" s="158"/>
      <c r="G9" s="159">
        <v>6</v>
      </c>
    </row>
    <row r="10" spans="1:7" ht="20.100000000000001" customHeight="1">
      <c r="A10" s="142"/>
      <c r="B10" s="143"/>
      <c r="C10" s="160"/>
      <c r="D10" s="161" t="s">
        <v>325</v>
      </c>
      <c r="E10" s="162">
        <v>108470</v>
      </c>
      <c r="F10" s="145"/>
      <c r="G10" s="145">
        <v>7</v>
      </c>
    </row>
    <row r="11" spans="1:7" ht="39" customHeight="1">
      <c r="A11" s="163">
        <v>3</v>
      </c>
      <c r="B11" s="164" t="s">
        <v>326</v>
      </c>
      <c r="C11" s="165">
        <v>1290000</v>
      </c>
      <c r="D11" s="553" t="s">
        <v>1007</v>
      </c>
      <c r="E11" s="554"/>
      <c r="F11" s="166" t="s">
        <v>327</v>
      </c>
      <c r="G11" s="122">
        <v>8</v>
      </c>
    </row>
    <row r="12" spans="1:7" ht="20.100000000000001" customHeight="1">
      <c r="A12" s="146">
        <v>4</v>
      </c>
      <c r="B12" s="147" t="s">
        <v>328</v>
      </c>
      <c r="C12" s="148">
        <v>0</v>
      </c>
      <c r="D12" s="167"/>
      <c r="E12" s="168"/>
      <c r="F12" s="151"/>
      <c r="G12" s="152"/>
    </row>
    <row r="13" spans="1:7" ht="39" customHeight="1">
      <c r="A13" s="142"/>
      <c r="B13" s="143"/>
      <c r="C13" s="144"/>
      <c r="D13" s="169" t="s">
        <v>991</v>
      </c>
      <c r="E13" s="162"/>
      <c r="F13" s="170" t="s">
        <v>329</v>
      </c>
      <c r="G13" s="145">
        <v>9</v>
      </c>
    </row>
    <row r="14" spans="1:7" ht="20.100000000000001" customHeight="1">
      <c r="A14" s="163">
        <v>5</v>
      </c>
      <c r="B14" s="164" t="s">
        <v>330</v>
      </c>
      <c r="C14" s="165">
        <v>120000</v>
      </c>
      <c r="D14" s="149" t="s">
        <v>331</v>
      </c>
      <c r="E14" s="171"/>
      <c r="F14" s="172" t="s">
        <v>332</v>
      </c>
      <c r="G14" s="122">
        <v>10</v>
      </c>
    </row>
    <row r="15" spans="1:7" ht="20.100000000000001" customHeight="1">
      <c r="A15" s="146">
        <v>6</v>
      </c>
      <c r="B15" s="147" t="s">
        <v>333</v>
      </c>
      <c r="C15" s="148">
        <f>SUM(E16,E18,E18)</f>
        <v>235146</v>
      </c>
      <c r="D15" s="167"/>
      <c r="E15" s="171"/>
      <c r="F15" s="173"/>
      <c r="G15" s="152"/>
    </row>
    <row r="16" spans="1:7" ht="20.100000000000001" customHeight="1">
      <c r="A16" s="153"/>
      <c r="B16" s="154"/>
      <c r="C16" s="174"/>
      <c r="D16" s="175" t="s">
        <v>334</v>
      </c>
      <c r="E16" s="157">
        <v>126480</v>
      </c>
      <c r="F16" s="176" t="s">
        <v>335</v>
      </c>
      <c r="G16" s="159">
        <v>11</v>
      </c>
    </row>
    <row r="17" spans="1:7" ht="20.100000000000001" customHeight="1">
      <c r="A17" s="153"/>
      <c r="B17" s="154"/>
      <c r="C17" s="174"/>
      <c r="D17" s="175" t="s">
        <v>336</v>
      </c>
      <c r="E17" s="157">
        <v>0</v>
      </c>
      <c r="F17" s="177"/>
      <c r="G17" s="159">
        <v>12</v>
      </c>
    </row>
    <row r="18" spans="1:7" ht="20.100000000000001" customHeight="1">
      <c r="A18" s="142"/>
      <c r="B18" s="143"/>
      <c r="C18" s="144"/>
      <c r="D18" s="178" t="s">
        <v>337</v>
      </c>
      <c r="E18" s="162">
        <v>54333</v>
      </c>
      <c r="F18" s="179" t="s">
        <v>338</v>
      </c>
      <c r="G18" s="145">
        <v>13</v>
      </c>
    </row>
    <row r="19" spans="1:7" ht="30.75" customHeight="1">
      <c r="A19" s="146">
        <v>7</v>
      </c>
      <c r="B19" s="147" t="s">
        <v>339</v>
      </c>
      <c r="C19" s="148">
        <v>150000</v>
      </c>
      <c r="D19" s="161" t="s">
        <v>340</v>
      </c>
      <c r="E19" s="180"/>
      <c r="F19" s="151"/>
      <c r="G19" s="145">
        <v>14</v>
      </c>
    </row>
    <row r="20" spans="1:7" ht="20.100000000000001" customHeight="1">
      <c r="A20" s="163">
        <v>8</v>
      </c>
      <c r="B20" s="164" t="s">
        <v>341</v>
      </c>
      <c r="C20" s="165">
        <v>0</v>
      </c>
      <c r="D20" s="181" t="s">
        <v>342</v>
      </c>
      <c r="E20" s="162"/>
      <c r="F20" s="172"/>
      <c r="G20" s="122">
        <v>15</v>
      </c>
    </row>
    <row r="21" spans="1:7" ht="20.100000000000001" customHeight="1">
      <c r="A21" s="146">
        <v>9</v>
      </c>
      <c r="B21" s="147" t="s">
        <v>343</v>
      </c>
      <c r="C21" s="148">
        <f>SUM(E22,E23)</f>
        <v>25000000</v>
      </c>
      <c r="D21" s="182"/>
      <c r="E21" s="183"/>
      <c r="F21" s="151"/>
      <c r="G21" s="152"/>
    </row>
    <row r="22" spans="1:7" ht="43.5" customHeight="1">
      <c r="A22" s="184"/>
      <c r="B22" s="154"/>
      <c r="C22" s="184"/>
      <c r="D22" s="185" t="s">
        <v>344</v>
      </c>
      <c r="E22" s="186">
        <v>13000000</v>
      </c>
      <c r="F22" s="187" t="s">
        <v>345</v>
      </c>
      <c r="G22" s="159" t="s">
        <v>346</v>
      </c>
    </row>
    <row r="23" spans="1:7" ht="39" customHeight="1">
      <c r="A23" s="188"/>
      <c r="B23" s="143"/>
      <c r="C23" s="188"/>
      <c r="D23" s="189" t="s">
        <v>347</v>
      </c>
      <c r="E23" s="190">
        <v>12000000</v>
      </c>
      <c r="F23" s="191" t="s">
        <v>348</v>
      </c>
      <c r="G23" s="145" t="s">
        <v>346</v>
      </c>
    </row>
    <row r="24" spans="1:7" ht="24.95" customHeight="1">
      <c r="A24" s="192"/>
      <c r="B24" s="164"/>
      <c r="C24" s="192"/>
      <c r="D24" s="193"/>
      <c r="E24" s="194"/>
      <c r="F24" s="172"/>
      <c r="G24" s="122"/>
    </row>
    <row r="25" spans="1:7" ht="24.95" customHeight="1">
      <c r="A25" s="192"/>
      <c r="B25" s="164"/>
      <c r="C25" s="192"/>
      <c r="D25" s="193"/>
      <c r="E25" s="194"/>
      <c r="F25" s="172"/>
      <c r="G25" s="122"/>
    </row>
    <row r="26" spans="1:7" ht="24.95" customHeight="1">
      <c r="A26" s="192"/>
      <c r="B26" s="164"/>
      <c r="C26" s="192"/>
      <c r="D26" s="193"/>
      <c r="E26" s="194"/>
      <c r="F26" s="172"/>
      <c r="G26" s="122"/>
    </row>
    <row r="27" spans="1:7" ht="24.95" customHeight="1">
      <c r="A27" s="192"/>
      <c r="B27" s="164"/>
      <c r="C27" s="192"/>
      <c r="D27" s="193"/>
      <c r="E27" s="194"/>
      <c r="F27" s="172"/>
      <c r="G27" s="122"/>
    </row>
    <row r="28" spans="1:7" ht="24.95" customHeight="1">
      <c r="A28" s="192"/>
      <c r="B28" s="164"/>
      <c r="C28" s="192"/>
      <c r="D28" s="193"/>
      <c r="E28" s="194"/>
      <c r="F28" s="172"/>
      <c r="G28" s="122"/>
    </row>
    <row r="29" spans="1:7" ht="24.95" customHeight="1">
      <c r="A29" s="192"/>
      <c r="B29" s="164"/>
      <c r="C29" s="192"/>
      <c r="D29" s="193"/>
      <c r="E29" s="194"/>
      <c r="F29" s="172"/>
      <c r="G29" s="122"/>
    </row>
    <row r="30" spans="1:7" ht="20.25" customHeight="1">
      <c r="A30" s="455" t="s">
        <v>1008</v>
      </c>
      <c r="B30" s="455"/>
      <c r="C30" s="455"/>
      <c r="D30" s="455"/>
      <c r="E30" s="455"/>
      <c r="F30" s="455"/>
      <c r="G30" s="455"/>
    </row>
    <row r="31" spans="1:7" ht="20.25" customHeight="1">
      <c r="A31" s="455" t="s">
        <v>349</v>
      </c>
      <c r="B31" s="455"/>
      <c r="C31" s="455"/>
      <c r="D31" s="455"/>
      <c r="E31" s="455"/>
      <c r="F31" s="455"/>
      <c r="G31" s="455"/>
    </row>
    <row r="32" spans="1:7" ht="14.25" customHeight="1">
      <c r="A32" s="195"/>
      <c r="B32" s="196"/>
      <c r="C32" s="195"/>
      <c r="D32" s="195"/>
      <c r="E32" s="195"/>
      <c r="F32" s="195"/>
      <c r="G32" s="195"/>
    </row>
    <row r="33" spans="1:11" ht="20.100000000000001" customHeight="1">
      <c r="A33" s="555" t="s">
        <v>350</v>
      </c>
      <c r="B33" s="555"/>
      <c r="C33" s="555"/>
      <c r="D33" s="555"/>
      <c r="E33" s="555"/>
      <c r="F33" s="555"/>
      <c r="G33" s="555"/>
    </row>
    <row r="34" spans="1:11" s="124" customFormat="1" ht="27.95" customHeight="1" thickBot="1">
      <c r="A34" s="140" t="s">
        <v>234</v>
      </c>
      <c r="B34" s="141" t="s">
        <v>315</v>
      </c>
      <c r="C34" s="140" t="s">
        <v>316</v>
      </c>
      <c r="D34" s="551" t="s">
        <v>317</v>
      </c>
      <c r="E34" s="552"/>
      <c r="F34" s="140" t="s">
        <v>318</v>
      </c>
      <c r="G34" s="141" t="s">
        <v>319</v>
      </c>
    </row>
    <row r="35" spans="1:11" ht="20.100000000000001" customHeight="1" thickTop="1">
      <c r="A35" s="142">
        <v>1</v>
      </c>
      <c r="B35" s="197" t="s">
        <v>333</v>
      </c>
      <c r="C35" s="144">
        <v>263000</v>
      </c>
      <c r="D35" s="161" t="s">
        <v>351</v>
      </c>
      <c r="E35" s="198"/>
      <c r="F35" s="145"/>
      <c r="G35" s="145">
        <v>19</v>
      </c>
    </row>
    <row r="36" spans="1:11" ht="26.25" customHeight="1">
      <c r="A36" s="163">
        <v>2</v>
      </c>
      <c r="B36" s="166" t="s">
        <v>352</v>
      </c>
      <c r="C36" s="165">
        <v>219874</v>
      </c>
      <c r="D36" s="181" t="s">
        <v>995</v>
      </c>
      <c r="E36" s="194">
        <v>2397</v>
      </c>
      <c r="F36" s="172"/>
      <c r="G36" s="122">
        <v>20</v>
      </c>
    </row>
    <row r="37" spans="1:11" ht="20.100000000000001" customHeight="1">
      <c r="A37" s="192"/>
      <c r="B37" s="166"/>
      <c r="C37" s="192"/>
      <c r="D37" s="199"/>
      <c r="E37" s="180"/>
      <c r="F37" s="200"/>
      <c r="G37" s="201"/>
    </row>
    <row r="38" spans="1:11" ht="20.100000000000001" customHeight="1">
      <c r="A38" s="192"/>
      <c r="B38" s="166"/>
      <c r="C38" s="192"/>
      <c r="D38" s="199"/>
      <c r="E38" s="180"/>
      <c r="F38" s="200"/>
      <c r="G38" s="201"/>
    </row>
    <row r="39" spans="1:11" ht="20.100000000000001" customHeight="1">
      <c r="A39" s="202"/>
      <c r="C39" s="202"/>
      <c r="E39" s="202"/>
    </row>
    <row r="40" spans="1:11" ht="20.100000000000001" customHeight="1">
      <c r="C40" s="202"/>
      <c r="E40" s="202"/>
    </row>
    <row r="41" spans="1:11" ht="20.100000000000001" customHeight="1">
      <c r="C41" s="202"/>
      <c r="E41" s="202"/>
    </row>
    <row r="45" spans="1:11" ht="20.100000000000001" customHeight="1">
      <c r="A45" s="130"/>
      <c r="B45" s="204"/>
      <c r="C45" s="130"/>
      <c r="D45" s="130"/>
      <c r="E45" s="130"/>
      <c r="F45" s="130"/>
      <c r="G45" s="205"/>
      <c r="H45" s="130"/>
      <c r="I45" s="130"/>
      <c r="J45" s="130"/>
      <c r="K45" s="130"/>
    </row>
    <row r="46" spans="1:11" ht="20.100000000000001" customHeight="1">
      <c r="A46" s="130"/>
      <c r="B46" s="204"/>
      <c r="C46" s="130"/>
      <c r="D46" s="130"/>
      <c r="E46" s="130"/>
      <c r="F46" s="130"/>
      <c r="G46" s="205"/>
      <c r="H46" s="130"/>
      <c r="I46" s="130"/>
      <c r="J46" s="130"/>
      <c r="K46" s="130"/>
    </row>
    <row r="47" spans="1:11" ht="20.100000000000001" customHeight="1">
      <c r="A47" s="130"/>
      <c r="B47" s="204"/>
      <c r="C47" s="130"/>
      <c r="D47" s="130"/>
      <c r="E47" s="130"/>
      <c r="F47" s="130"/>
      <c r="G47" s="205"/>
      <c r="H47" s="130"/>
      <c r="I47" s="130"/>
      <c r="J47" s="130"/>
      <c r="K47" s="130"/>
    </row>
    <row r="48" spans="1:11" ht="20.100000000000001" customHeight="1">
      <c r="A48" s="130"/>
      <c r="B48" s="204"/>
      <c r="C48" s="130"/>
      <c r="D48" s="130"/>
      <c r="E48" s="130"/>
      <c r="F48" s="130"/>
      <c r="G48" s="205"/>
      <c r="H48" s="130"/>
      <c r="I48" s="130"/>
      <c r="J48" s="130"/>
      <c r="K48" s="130"/>
    </row>
    <row r="49" spans="1:11" ht="20.100000000000001" customHeight="1">
      <c r="A49" s="130"/>
      <c r="B49" s="204"/>
      <c r="C49" s="130"/>
      <c r="D49" s="130"/>
      <c r="E49" s="130"/>
      <c r="F49" s="130"/>
      <c r="G49" s="205"/>
      <c r="H49" s="130"/>
      <c r="I49" s="130"/>
      <c r="J49" s="130"/>
      <c r="K49" s="130"/>
    </row>
    <row r="50" spans="1:11" ht="20.100000000000001" customHeight="1">
      <c r="A50" s="130"/>
      <c r="B50" s="204"/>
      <c r="C50" s="130"/>
      <c r="D50" s="130"/>
      <c r="E50" s="130"/>
      <c r="F50" s="130"/>
      <c r="G50" s="205"/>
      <c r="H50" s="130"/>
      <c r="I50" s="130"/>
      <c r="J50" s="130"/>
      <c r="K50" s="130"/>
    </row>
    <row r="51" spans="1:11" ht="20.100000000000001" customHeight="1">
      <c r="A51" s="130"/>
      <c r="B51" s="204"/>
      <c r="C51" s="130"/>
      <c r="D51" s="130"/>
      <c r="E51" s="130"/>
      <c r="F51" s="130"/>
      <c r="G51" s="205"/>
      <c r="H51" s="130"/>
      <c r="I51" s="130"/>
      <c r="J51" s="130"/>
      <c r="K51" s="130"/>
    </row>
    <row r="52" spans="1:11" ht="20.100000000000001" customHeight="1">
      <c r="A52" s="130"/>
      <c r="B52" s="204"/>
      <c r="C52" s="130"/>
      <c r="D52" s="130"/>
      <c r="E52" s="130"/>
      <c r="F52" s="130"/>
      <c r="G52" s="205"/>
      <c r="H52" s="130"/>
      <c r="I52" s="130"/>
      <c r="J52" s="130"/>
      <c r="K52" s="130"/>
    </row>
  </sheetData>
  <mergeCells count="11">
    <mergeCell ref="D11:E11"/>
    <mergeCell ref="A30:G30"/>
    <mergeCell ref="A31:G31"/>
    <mergeCell ref="A33:G33"/>
    <mergeCell ref="D34:E34"/>
    <mergeCell ref="D6:E6"/>
    <mergeCell ref="A1:G1"/>
    <mergeCell ref="A2:D2"/>
    <mergeCell ref="A3:G3"/>
    <mergeCell ref="A4:G4"/>
    <mergeCell ref="D5:E5"/>
  </mergeCells>
  <phoneticPr fontId="2"/>
  <conditionalFormatting sqref="C6:C10 C12:C21 C35:C36">
    <cfRule type="cellIs" dxfId="8" priority="1" stopIfTrue="1" operator="greaterThanOrEqual">
      <formula>200000</formula>
    </cfRule>
  </conditionalFormatting>
  <conditionalFormatting sqref="C11">
    <cfRule type="cellIs" dxfId="7" priority="2" stopIfTrue="1" operator="greaterThanOrEqual">
      <formula>1600000</formula>
    </cfRule>
  </conditionalFormatting>
  <printOptions horizontalCentered="1"/>
  <pageMargins left="1.1811023622047245" right="0.46" top="0.79" bottom="0.67" header="0" footer="0"/>
  <pageSetup paperSize="9" scale="89" orientation="portrait" r:id="rId1"/>
  <headerFooter alignWithMargins="0">
    <oddHeader>&amp;R財産目録</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10"/>
  <sheetViews>
    <sheetView zoomScaleNormal="100" zoomScaleSheetLayoutView="100" workbookViewId="0">
      <selection activeCell="L1" sqref="L1"/>
    </sheetView>
  </sheetViews>
  <sheetFormatPr defaultRowHeight="13.5"/>
  <cols>
    <col min="1" max="1" width="2.625" style="206" customWidth="1"/>
    <col min="2" max="2" width="1.375" style="206" customWidth="1"/>
    <col min="3" max="3" width="15.625" style="206" customWidth="1"/>
    <col min="4" max="4" width="10.875" style="206" customWidth="1"/>
    <col min="5" max="5" width="6.75" style="206" customWidth="1"/>
    <col min="6" max="6" width="7.875" style="206" customWidth="1"/>
    <col min="7" max="7" width="3" style="206" customWidth="1"/>
    <col min="8" max="8" width="11.125" style="206" customWidth="1"/>
    <col min="9" max="9" width="11.25" style="206" customWidth="1"/>
    <col min="10" max="10" width="9" style="206"/>
    <col min="11" max="11" width="6.875" style="206" customWidth="1"/>
    <col min="12" max="16384" width="9" style="206"/>
  </cols>
  <sheetData>
    <row r="1" spans="1:11" ht="17.25" customHeight="1">
      <c r="A1" s="558" t="s">
        <v>353</v>
      </c>
      <c r="B1" s="558"/>
      <c r="C1" s="558"/>
      <c r="D1" s="558"/>
      <c r="E1" s="558"/>
      <c r="F1" s="558"/>
      <c r="G1" s="558"/>
      <c r="H1" s="558"/>
      <c r="I1" s="558"/>
      <c r="J1" s="558"/>
      <c r="K1" s="558"/>
    </row>
    <row r="2" spans="1:11" ht="4.5" customHeight="1">
      <c r="A2" s="207"/>
      <c r="B2" s="207"/>
      <c r="C2" s="207"/>
      <c r="D2" s="207"/>
      <c r="E2" s="207"/>
      <c r="F2" s="207"/>
      <c r="G2" s="207"/>
      <c r="H2" s="207"/>
      <c r="I2" s="207"/>
      <c r="J2" s="207"/>
      <c r="K2" s="207"/>
    </row>
    <row r="3" spans="1:11" ht="15" customHeight="1">
      <c r="C3" s="559" t="s">
        <v>354</v>
      </c>
      <c r="D3" s="559"/>
      <c r="E3" s="559"/>
      <c r="F3" s="559"/>
      <c r="G3" s="559"/>
      <c r="H3" s="559"/>
      <c r="I3" s="559"/>
      <c r="J3" s="559"/>
      <c r="K3" s="559"/>
    </row>
    <row r="4" spans="1:11" ht="15" customHeight="1">
      <c r="C4" s="208"/>
    </row>
    <row r="5" spans="1:11" ht="15" customHeight="1">
      <c r="A5" s="209" t="s">
        <v>355</v>
      </c>
      <c r="B5" s="209"/>
      <c r="C5" s="209"/>
    </row>
    <row r="6" spans="1:11" ht="15" customHeight="1">
      <c r="A6" s="209" t="s">
        <v>356</v>
      </c>
      <c r="B6" s="209"/>
      <c r="C6" s="209"/>
    </row>
    <row r="7" spans="1:11" ht="15" customHeight="1">
      <c r="A7" s="209"/>
      <c r="B7" s="209"/>
      <c r="C7" s="209"/>
    </row>
    <row r="8" spans="1:11" ht="15" customHeight="1">
      <c r="C8" s="210"/>
    </row>
    <row r="9" spans="1:11" ht="15" customHeight="1">
      <c r="A9" s="556" t="s">
        <v>357</v>
      </c>
      <c r="B9" s="556"/>
      <c r="C9" s="556"/>
      <c r="D9" s="556"/>
      <c r="E9" s="556"/>
      <c r="F9" s="556"/>
      <c r="G9" s="556"/>
      <c r="H9" s="556"/>
    </row>
    <row r="10" spans="1:11" ht="15" customHeight="1">
      <c r="C10" s="211"/>
    </row>
    <row r="11" spans="1:11" ht="15" customHeight="1">
      <c r="A11" s="556" t="s">
        <v>358</v>
      </c>
      <c r="B11" s="556"/>
      <c r="C11" s="556"/>
      <c r="D11" s="556"/>
      <c r="E11" s="556"/>
      <c r="F11" s="556"/>
      <c r="G11" s="556"/>
      <c r="H11" s="556"/>
    </row>
    <row r="12" spans="1:11" ht="15" customHeight="1">
      <c r="C12" s="560" t="s">
        <v>359</v>
      </c>
      <c r="D12" s="560"/>
      <c r="E12" s="560"/>
      <c r="F12" s="560"/>
      <c r="G12" s="560"/>
      <c r="H12" s="560"/>
      <c r="I12" s="560"/>
      <c r="J12" s="560"/>
      <c r="K12" s="560"/>
    </row>
    <row r="13" spans="1:11" ht="15" customHeight="1">
      <c r="C13" s="561" t="s">
        <v>360</v>
      </c>
      <c r="D13" s="561"/>
      <c r="E13" s="561"/>
      <c r="F13" s="561"/>
      <c r="G13" s="561"/>
      <c r="H13" s="561"/>
      <c r="I13" s="561"/>
      <c r="J13" s="561"/>
      <c r="K13" s="561"/>
    </row>
    <row r="14" spans="1:11" ht="15" customHeight="1">
      <c r="A14" s="556" t="s">
        <v>361</v>
      </c>
      <c r="B14" s="556"/>
      <c r="C14" s="556"/>
      <c r="D14" s="556"/>
      <c r="E14" s="556"/>
      <c r="F14" s="556"/>
      <c r="G14" s="556"/>
      <c r="H14" s="556"/>
    </row>
    <row r="15" spans="1:11" ht="15" customHeight="1">
      <c r="A15" s="212"/>
      <c r="B15" s="212"/>
      <c r="C15" s="212"/>
      <c r="D15" s="212"/>
      <c r="E15" s="212"/>
      <c r="F15" s="212"/>
      <c r="G15" s="212"/>
      <c r="H15" s="212"/>
    </row>
    <row r="16" spans="1:11" ht="15" customHeight="1">
      <c r="C16" s="213"/>
    </row>
    <row r="17" spans="1:11" ht="15" customHeight="1">
      <c r="A17" s="556" t="s">
        <v>362</v>
      </c>
      <c r="B17" s="556"/>
      <c r="C17" s="556"/>
      <c r="D17" s="556"/>
      <c r="E17" s="556"/>
      <c r="F17" s="556"/>
      <c r="G17" s="556"/>
      <c r="H17" s="556"/>
    </row>
    <row r="18" spans="1:11" ht="24.75" customHeight="1">
      <c r="A18" s="214"/>
      <c r="B18" s="214"/>
      <c r="C18" s="557" t="s">
        <v>363</v>
      </c>
      <c r="D18" s="557"/>
      <c r="E18" s="557"/>
      <c r="F18" s="557"/>
      <c r="G18" s="557"/>
      <c r="H18" s="557"/>
      <c r="I18" s="557"/>
      <c r="J18" s="557"/>
      <c r="K18" s="557"/>
    </row>
    <row r="19" spans="1:11" ht="36.75" customHeight="1">
      <c r="A19" s="214"/>
      <c r="B19" s="214"/>
      <c r="C19" s="557" t="s">
        <v>364</v>
      </c>
      <c r="D19" s="557"/>
      <c r="E19" s="557"/>
      <c r="F19" s="557"/>
      <c r="G19" s="557"/>
      <c r="H19" s="557"/>
      <c r="I19" s="557"/>
      <c r="J19" s="557"/>
      <c r="K19" s="557"/>
    </row>
    <row r="20" spans="1:11" ht="13.5" customHeight="1">
      <c r="A20" s="214"/>
      <c r="B20" s="214"/>
      <c r="C20" s="557" t="s">
        <v>365</v>
      </c>
      <c r="D20" s="557"/>
      <c r="E20" s="557"/>
      <c r="F20" s="557"/>
      <c r="G20" s="557"/>
      <c r="H20" s="557"/>
      <c r="I20" s="557"/>
      <c r="J20" s="557"/>
      <c r="K20" s="557"/>
    </row>
    <row r="21" spans="1:11" ht="24" customHeight="1">
      <c r="A21" s="214"/>
      <c r="B21" s="214"/>
      <c r="C21" s="557" t="s">
        <v>366</v>
      </c>
      <c r="D21" s="557"/>
      <c r="E21" s="557"/>
      <c r="F21" s="557"/>
      <c r="G21" s="557"/>
      <c r="H21" s="557"/>
      <c r="I21" s="557"/>
      <c r="J21" s="557"/>
      <c r="K21" s="557"/>
    </row>
    <row r="22" spans="1:11" ht="13.5" customHeight="1">
      <c r="A22" s="214"/>
      <c r="B22" s="214"/>
      <c r="C22" s="557" t="s">
        <v>367</v>
      </c>
      <c r="D22" s="557"/>
      <c r="E22" s="557"/>
      <c r="F22" s="557"/>
      <c r="G22" s="557"/>
      <c r="H22" s="557"/>
      <c r="I22" s="557"/>
      <c r="J22" s="557"/>
      <c r="K22" s="557"/>
    </row>
    <row r="23" spans="1:11" ht="15" customHeight="1">
      <c r="A23" s="214"/>
      <c r="B23" s="214"/>
      <c r="C23" s="215"/>
      <c r="D23" s="215"/>
      <c r="E23" s="215"/>
      <c r="F23" s="215"/>
      <c r="G23" s="215"/>
      <c r="H23" s="215"/>
    </row>
    <row r="24" spans="1:11" ht="15" customHeight="1">
      <c r="A24" s="556" t="s">
        <v>368</v>
      </c>
      <c r="B24" s="556"/>
      <c r="C24" s="556"/>
      <c r="D24" s="556"/>
      <c r="E24" s="556"/>
      <c r="F24" s="556"/>
      <c r="G24" s="556"/>
      <c r="H24" s="556"/>
    </row>
    <row r="25" spans="1:11" ht="18.95" customHeight="1">
      <c r="C25" s="562" t="s">
        <v>369</v>
      </c>
      <c r="D25" s="563"/>
      <c r="E25" s="564" t="s">
        <v>370</v>
      </c>
      <c r="F25" s="562" t="s">
        <v>371</v>
      </c>
      <c r="G25" s="566"/>
      <c r="H25" s="563"/>
      <c r="I25" s="564" t="s">
        <v>372</v>
      </c>
      <c r="J25" s="562" t="s">
        <v>373</v>
      </c>
      <c r="K25" s="563"/>
    </row>
    <row r="26" spans="1:11" ht="18.95" customHeight="1">
      <c r="C26" s="567" t="s">
        <v>374</v>
      </c>
      <c r="D26" s="568"/>
      <c r="E26" s="565"/>
      <c r="F26" s="569" t="s">
        <v>375</v>
      </c>
      <c r="G26" s="570"/>
      <c r="H26" s="571"/>
      <c r="I26" s="565"/>
      <c r="J26" s="572" t="s">
        <v>376</v>
      </c>
      <c r="K26" s="573"/>
    </row>
    <row r="27" spans="1:11" ht="18.95" customHeight="1">
      <c r="C27" s="574"/>
      <c r="D27" s="575"/>
      <c r="E27" s="216"/>
      <c r="F27" s="576"/>
      <c r="G27" s="577"/>
      <c r="H27" s="578"/>
      <c r="I27" s="217" t="s">
        <v>377</v>
      </c>
      <c r="J27" s="579" t="s">
        <v>378</v>
      </c>
      <c r="K27" s="580"/>
    </row>
    <row r="28" spans="1:11" ht="18.95" customHeight="1">
      <c r="C28" s="574"/>
      <c r="D28" s="575"/>
      <c r="E28" s="216"/>
      <c r="F28" s="576"/>
      <c r="G28" s="577"/>
      <c r="H28" s="578"/>
      <c r="I28" s="218" t="s">
        <v>377</v>
      </c>
      <c r="J28" s="579" t="s">
        <v>378</v>
      </c>
      <c r="K28" s="580"/>
    </row>
    <row r="29" spans="1:11" ht="15" customHeight="1">
      <c r="C29" s="213"/>
    </row>
    <row r="30" spans="1:11" ht="15" customHeight="1">
      <c r="A30" s="556" t="s">
        <v>361</v>
      </c>
      <c r="B30" s="556"/>
      <c r="C30" s="556"/>
    </row>
    <row r="31" spans="1:11" ht="15" customHeight="1">
      <c r="A31" s="556" t="s">
        <v>379</v>
      </c>
      <c r="B31" s="556"/>
      <c r="C31" s="556"/>
      <c r="D31" s="556"/>
      <c r="E31" s="556"/>
      <c r="F31" s="556"/>
      <c r="G31" s="556"/>
      <c r="H31" s="556"/>
    </row>
    <row r="32" spans="1:11" ht="15" customHeight="1">
      <c r="A32" s="212"/>
      <c r="B32" s="212"/>
      <c r="C32" s="212"/>
      <c r="D32" s="212"/>
      <c r="E32" s="212"/>
      <c r="F32" s="212"/>
      <c r="G32" s="212"/>
      <c r="H32" s="212"/>
    </row>
    <row r="33" spans="1:11" ht="15" customHeight="1">
      <c r="C33" s="213"/>
    </row>
    <row r="34" spans="1:11" ht="15" customHeight="1">
      <c r="A34" s="556" t="s">
        <v>380</v>
      </c>
      <c r="B34" s="556"/>
      <c r="C34" s="556"/>
      <c r="D34" s="556"/>
      <c r="E34" s="556"/>
      <c r="F34" s="556"/>
      <c r="G34" s="556"/>
      <c r="H34" s="556"/>
    </row>
    <row r="35" spans="1:11" ht="24" customHeight="1">
      <c r="C35" s="557" t="s">
        <v>381</v>
      </c>
      <c r="D35" s="557"/>
      <c r="E35" s="557"/>
      <c r="F35" s="557"/>
      <c r="G35" s="557"/>
      <c r="H35" s="557"/>
      <c r="I35" s="557"/>
      <c r="J35" s="557"/>
      <c r="K35" s="557"/>
    </row>
    <row r="36" spans="1:11" ht="13.5" customHeight="1">
      <c r="C36" s="557" t="s">
        <v>382</v>
      </c>
      <c r="D36" s="557"/>
      <c r="E36" s="557"/>
      <c r="F36" s="557"/>
      <c r="G36" s="557"/>
      <c r="H36" s="557"/>
      <c r="I36" s="557"/>
      <c r="J36" s="557"/>
      <c r="K36" s="557"/>
    </row>
    <row r="37" spans="1:11" ht="13.5" customHeight="1">
      <c r="C37" s="557" t="s">
        <v>383</v>
      </c>
      <c r="D37" s="557"/>
      <c r="E37" s="557"/>
      <c r="F37" s="557"/>
      <c r="G37" s="557"/>
      <c r="H37" s="557"/>
      <c r="I37" s="557"/>
      <c r="J37" s="557"/>
      <c r="K37" s="557"/>
    </row>
    <row r="38" spans="1:11" ht="15" customHeight="1">
      <c r="A38" s="556" t="s">
        <v>368</v>
      </c>
      <c r="B38" s="556"/>
      <c r="C38" s="556"/>
      <c r="D38" s="556"/>
      <c r="E38" s="556"/>
      <c r="F38" s="556"/>
      <c r="G38" s="556"/>
      <c r="H38" s="556"/>
    </row>
    <row r="39" spans="1:11" s="219" customFormat="1" ht="18.95" customHeight="1">
      <c r="C39" s="582" t="s">
        <v>384</v>
      </c>
      <c r="D39" s="582"/>
      <c r="E39" s="576" t="s">
        <v>385</v>
      </c>
      <c r="F39" s="577"/>
      <c r="G39" s="577"/>
      <c r="H39" s="578"/>
      <c r="I39" s="583" t="s">
        <v>386</v>
      </c>
      <c r="J39" s="584"/>
      <c r="K39" s="585"/>
    </row>
    <row r="40" spans="1:11" ht="18.95" customHeight="1">
      <c r="C40" s="582"/>
      <c r="D40" s="582"/>
      <c r="E40" s="579" t="s">
        <v>377</v>
      </c>
      <c r="F40" s="586"/>
      <c r="G40" s="586"/>
      <c r="H40" s="580"/>
      <c r="I40" s="587" t="s">
        <v>377</v>
      </c>
      <c r="J40" s="588"/>
      <c r="K40" s="589"/>
    </row>
    <row r="41" spans="1:11" ht="15" customHeight="1">
      <c r="C41" s="220"/>
    </row>
    <row r="42" spans="1:11" ht="15" customHeight="1">
      <c r="A42" s="556" t="s">
        <v>387</v>
      </c>
      <c r="B42" s="556"/>
      <c r="C42" s="556"/>
      <c r="D42" s="556"/>
      <c r="E42" s="556"/>
      <c r="F42" s="556"/>
      <c r="G42" s="556"/>
      <c r="H42" s="556"/>
    </row>
    <row r="43" spans="1:11" ht="14.25" customHeight="1">
      <c r="C43" s="557" t="s">
        <v>388</v>
      </c>
      <c r="D43" s="557"/>
      <c r="E43" s="557"/>
      <c r="F43" s="557"/>
      <c r="G43" s="557"/>
      <c r="H43" s="557"/>
      <c r="I43" s="557"/>
      <c r="J43" s="557"/>
      <c r="K43" s="557"/>
    </row>
    <row r="44" spans="1:11" ht="14.25" customHeight="1">
      <c r="C44" s="221"/>
      <c r="D44" s="221"/>
      <c r="E44" s="221"/>
      <c r="F44" s="221"/>
      <c r="G44" s="221"/>
      <c r="H44" s="221"/>
      <c r="I44" s="221"/>
      <c r="J44" s="221"/>
      <c r="K44" s="221"/>
    </row>
    <row r="45" spans="1:11" ht="15" customHeight="1">
      <c r="C45" s="222"/>
      <c r="D45" s="223"/>
      <c r="E45" s="223"/>
      <c r="F45" s="223"/>
      <c r="G45" s="223"/>
      <c r="H45" s="223"/>
      <c r="I45" s="223"/>
      <c r="J45" s="223"/>
      <c r="K45" s="223"/>
    </row>
    <row r="46" spans="1:11" ht="15" customHeight="1">
      <c r="A46" s="581" t="s">
        <v>389</v>
      </c>
      <c r="B46" s="581"/>
      <c r="C46" s="581"/>
      <c r="D46" s="581"/>
      <c r="E46" s="581"/>
      <c r="F46" s="581"/>
      <c r="G46" s="581"/>
      <c r="H46" s="581"/>
      <c r="I46" s="223"/>
      <c r="J46" s="223"/>
      <c r="K46" s="223"/>
    </row>
    <row r="47" spans="1:11" ht="13.5" customHeight="1">
      <c r="C47" s="557" t="s">
        <v>390</v>
      </c>
      <c r="D47" s="557"/>
      <c r="E47" s="557"/>
      <c r="F47" s="557"/>
      <c r="G47" s="557"/>
      <c r="H47" s="557"/>
      <c r="I47" s="557"/>
      <c r="J47" s="557"/>
      <c r="K47" s="557"/>
    </row>
    <row r="48" spans="1:11" ht="13.5" customHeight="1">
      <c r="C48" s="557" t="s">
        <v>391</v>
      </c>
      <c r="D48" s="557"/>
      <c r="E48" s="557"/>
      <c r="F48" s="557"/>
      <c r="G48" s="557"/>
      <c r="H48" s="557"/>
      <c r="I48" s="557"/>
      <c r="J48" s="557"/>
      <c r="K48" s="557"/>
    </row>
    <row r="49" spans="1:11" ht="13.5" customHeight="1">
      <c r="C49" s="557" t="s">
        <v>392</v>
      </c>
      <c r="D49" s="557"/>
      <c r="E49" s="557"/>
      <c r="F49" s="557"/>
      <c r="G49" s="557"/>
      <c r="H49" s="557"/>
      <c r="I49" s="557"/>
      <c r="J49" s="557"/>
      <c r="K49" s="557"/>
    </row>
    <row r="50" spans="1:11" ht="15" customHeight="1">
      <c r="A50" s="556" t="s">
        <v>368</v>
      </c>
      <c r="B50" s="556"/>
      <c r="C50" s="556"/>
      <c r="D50" s="556"/>
      <c r="E50" s="556"/>
      <c r="F50" s="556"/>
      <c r="G50" s="556"/>
      <c r="H50" s="556"/>
    </row>
    <row r="51" spans="1:11" s="219" customFormat="1" ht="18.95" customHeight="1">
      <c r="C51" s="224" t="s">
        <v>393</v>
      </c>
      <c r="D51" s="225" t="s">
        <v>394</v>
      </c>
      <c r="E51" s="582" t="s">
        <v>395</v>
      </c>
      <c r="F51" s="582"/>
      <c r="G51" s="582"/>
      <c r="H51" s="582" t="s">
        <v>396</v>
      </c>
      <c r="I51" s="582" t="s">
        <v>396</v>
      </c>
      <c r="J51" s="593" t="s">
        <v>397</v>
      </c>
      <c r="K51" s="594"/>
    </row>
    <row r="52" spans="1:11" ht="18.95" customHeight="1">
      <c r="C52" s="224"/>
      <c r="D52" s="226" t="s">
        <v>377</v>
      </c>
      <c r="E52" s="582" t="s">
        <v>398</v>
      </c>
      <c r="F52" s="582"/>
      <c r="G52" s="582"/>
      <c r="H52" s="590" t="s">
        <v>399</v>
      </c>
      <c r="I52" s="590" t="s">
        <v>399</v>
      </c>
      <c r="J52" s="591"/>
      <c r="K52" s="592"/>
    </row>
    <row r="53" spans="1:11" ht="18.95" customHeight="1">
      <c r="C53" s="224"/>
      <c r="D53" s="226" t="s">
        <v>377</v>
      </c>
      <c r="E53" s="582" t="s">
        <v>398</v>
      </c>
      <c r="F53" s="582"/>
      <c r="G53" s="582"/>
      <c r="H53" s="590" t="s">
        <v>399</v>
      </c>
      <c r="I53" s="590" t="s">
        <v>399</v>
      </c>
      <c r="J53" s="591"/>
      <c r="K53" s="592"/>
    </row>
    <row r="54" spans="1:11" ht="15" customHeight="1">
      <c r="C54" s="213"/>
    </row>
    <row r="55" spans="1:11" ht="15" customHeight="1">
      <c r="A55" s="556" t="s">
        <v>361</v>
      </c>
      <c r="B55" s="556"/>
      <c r="C55" s="556"/>
      <c r="D55" s="556"/>
      <c r="E55" s="556"/>
      <c r="F55" s="556"/>
      <c r="G55" s="556"/>
      <c r="H55" s="556"/>
    </row>
    <row r="56" spans="1:11" ht="8.25" customHeight="1">
      <c r="A56" s="212"/>
      <c r="B56" s="212"/>
      <c r="C56" s="212"/>
      <c r="D56" s="212"/>
      <c r="E56" s="212"/>
      <c r="F56" s="212"/>
      <c r="G56" s="212"/>
      <c r="H56" s="212"/>
    </row>
    <row r="57" spans="1:11" ht="15" customHeight="1">
      <c r="C57" s="213"/>
    </row>
    <row r="58" spans="1:11" ht="15" customHeight="1">
      <c r="A58" s="556" t="s">
        <v>400</v>
      </c>
      <c r="B58" s="556"/>
      <c r="C58" s="556"/>
      <c r="D58" s="556"/>
      <c r="E58" s="556"/>
      <c r="F58" s="556"/>
      <c r="G58" s="556"/>
      <c r="H58" s="556"/>
    </row>
    <row r="59" spans="1:11" ht="13.5" customHeight="1">
      <c r="C59" s="557" t="s">
        <v>401</v>
      </c>
      <c r="D59" s="557"/>
      <c r="E59" s="557"/>
      <c r="F59" s="557"/>
      <c r="G59" s="557"/>
      <c r="H59" s="557"/>
      <c r="I59" s="557"/>
      <c r="J59" s="557"/>
      <c r="K59" s="557"/>
    </row>
    <row r="60" spans="1:11" ht="15" customHeight="1">
      <c r="A60" s="556" t="s">
        <v>368</v>
      </c>
      <c r="B60" s="556"/>
      <c r="C60" s="556"/>
      <c r="D60" s="556"/>
      <c r="E60" s="556"/>
      <c r="F60" s="556"/>
      <c r="G60" s="556"/>
      <c r="H60" s="556"/>
    </row>
    <row r="61" spans="1:11" s="219" customFormat="1" ht="18.95" customHeight="1">
      <c r="C61" s="595" t="s">
        <v>384</v>
      </c>
      <c r="D61" s="596"/>
      <c r="E61" s="582" t="s">
        <v>394</v>
      </c>
      <c r="F61" s="582" t="s">
        <v>394</v>
      </c>
      <c r="G61" s="582" t="s">
        <v>394</v>
      </c>
      <c r="H61" s="582" t="s">
        <v>394</v>
      </c>
      <c r="I61" s="597" t="s">
        <v>402</v>
      </c>
      <c r="J61" s="597" t="s">
        <v>402</v>
      </c>
      <c r="K61" s="597" t="s">
        <v>402</v>
      </c>
    </row>
    <row r="62" spans="1:11" ht="18.95" customHeight="1">
      <c r="C62" s="595"/>
      <c r="D62" s="596"/>
      <c r="E62" s="590" t="s">
        <v>377</v>
      </c>
      <c r="F62" s="590" t="s">
        <v>377</v>
      </c>
      <c r="G62" s="590" t="s">
        <v>377</v>
      </c>
      <c r="H62" s="590" t="s">
        <v>377</v>
      </c>
      <c r="I62" s="597" t="s">
        <v>403</v>
      </c>
      <c r="J62" s="597" t="s">
        <v>398</v>
      </c>
      <c r="K62" s="597" t="s">
        <v>398</v>
      </c>
    </row>
    <row r="63" spans="1:11" ht="18.95" customHeight="1">
      <c r="C63" s="595"/>
      <c r="D63" s="596"/>
      <c r="E63" s="590" t="s">
        <v>377</v>
      </c>
      <c r="F63" s="590" t="s">
        <v>377</v>
      </c>
      <c r="G63" s="590" t="s">
        <v>377</v>
      </c>
      <c r="H63" s="590" t="s">
        <v>377</v>
      </c>
      <c r="I63" s="597" t="s">
        <v>403</v>
      </c>
      <c r="J63" s="597" t="s">
        <v>398</v>
      </c>
      <c r="K63" s="597" t="s">
        <v>398</v>
      </c>
    </row>
    <row r="64" spans="1:11" ht="15" customHeight="1">
      <c r="C64" s="220"/>
    </row>
    <row r="65" spans="1:11" ht="15" customHeight="1">
      <c r="A65" s="556" t="s">
        <v>361</v>
      </c>
      <c r="B65" s="556"/>
      <c r="C65" s="556"/>
      <c r="D65" s="556"/>
      <c r="E65" s="556"/>
      <c r="F65" s="556"/>
      <c r="G65" s="556"/>
      <c r="H65" s="556"/>
    </row>
    <row r="66" spans="1:11" ht="8.25" customHeight="1">
      <c r="A66" s="212"/>
      <c r="B66" s="212"/>
      <c r="C66" s="212"/>
      <c r="D66" s="212"/>
      <c r="E66" s="212"/>
      <c r="F66" s="212"/>
      <c r="G66" s="212"/>
      <c r="H66" s="212"/>
    </row>
    <row r="67" spans="1:11" ht="15" customHeight="1">
      <c r="C67" s="213"/>
    </row>
    <row r="68" spans="1:11" ht="15" customHeight="1">
      <c r="A68" s="556" t="s">
        <v>404</v>
      </c>
      <c r="B68" s="556"/>
      <c r="C68" s="556"/>
      <c r="D68" s="556"/>
      <c r="E68" s="556"/>
      <c r="F68" s="556"/>
      <c r="G68" s="556"/>
      <c r="H68" s="556"/>
      <c r="I68" s="556"/>
    </row>
    <row r="69" spans="1:11" ht="26.25" customHeight="1">
      <c r="C69" s="557" t="s">
        <v>405</v>
      </c>
      <c r="D69" s="557"/>
      <c r="E69" s="557"/>
      <c r="F69" s="557"/>
      <c r="G69" s="557"/>
      <c r="H69" s="557"/>
      <c r="I69" s="557"/>
      <c r="J69" s="557"/>
      <c r="K69" s="557"/>
    </row>
    <row r="70" spans="1:11" ht="25.5" customHeight="1">
      <c r="C70" s="557" t="s">
        <v>406</v>
      </c>
      <c r="D70" s="557"/>
      <c r="E70" s="557"/>
      <c r="F70" s="557"/>
      <c r="G70" s="557"/>
      <c r="H70" s="557"/>
      <c r="I70" s="557"/>
      <c r="J70" s="557"/>
      <c r="K70" s="557"/>
    </row>
    <row r="71" spans="1:11" ht="23.25" customHeight="1">
      <c r="C71" s="557" t="s">
        <v>407</v>
      </c>
      <c r="D71" s="557"/>
      <c r="E71" s="557"/>
      <c r="F71" s="557"/>
      <c r="G71" s="557"/>
      <c r="H71" s="557"/>
      <c r="I71" s="557"/>
      <c r="J71" s="557"/>
      <c r="K71" s="557"/>
    </row>
    <row r="72" spans="1:11" ht="24.75" customHeight="1">
      <c r="C72" s="557" t="s">
        <v>408</v>
      </c>
      <c r="D72" s="557"/>
      <c r="E72" s="557"/>
      <c r="F72" s="557"/>
      <c r="G72" s="557"/>
      <c r="H72" s="557"/>
      <c r="I72" s="557"/>
      <c r="J72" s="557"/>
      <c r="K72" s="557"/>
    </row>
    <row r="73" spans="1:11" ht="15" customHeight="1">
      <c r="A73" s="556" t="s">
        <v>368</v>
      </c>
      <c r="B73" s="556"/>
      <c r="C73" s="556"/>
      <c r="D73" s="556"/>
      <c r="E73" s="556"/>
      <c r="F73" s="556"/>
      <c r="G73" s="556"/>
      <c r="H73" s="556"/>
    </row>
    <row r="74" spans="1:11" s="219" customFormat="1" ht="18.95" customHeight="1">
      <c r="C74" s="595" t="s">
        <v>409</v>
      </c>
      <c r="D74" s="598"/>
      <c r="E74" s="582" t="s">
        <v>410</v>
      </c>
      <c r="F74" s="582" t="s">
        <v>410</v>
      </c>
      <c r="G74" s="582" t="s">
        <v>410</v>
      </c>
      <c r="H74" s="582" t="s">
        <v>410</v>
      </c>
      <c r="I74" s="597" t="s">
        <v>411</v>
      </c>
      <c r="J74" s="597" t="s">
        <v>411</v>
      </c>
      <c r="K74" s="597" t="s">
        <v>411</v>
      </c>
    </row>
    <row r="75" spans="1:11" ht="18.95" customHeight="1">
      <c r="C75" s="595"/>
      <c r="D75" s="598"/>
      <c r="E75" s="582"/>
      <c r="F75" s="582"/>
      <c r="G75" s="582"/>
      <c r="H75" s="582"/>
      <c r="I75" s="599" t="s">
        <v>377</v>
      </c>
      <c r="J75" s="599" t="s">
        <v>377</v>
      </c>
      <c r="K75" s="599" t="s">
        <v>377</v>
      </c>
    </row>
    <row r="76" spans="1:11" ht="18.95" customHeight="1">
      <c r="C76" s="595"/>
      <c r="D76" s="598"/>
      <c r="E76" s="582"/>
      <c r="F76" s="582"/>
      <c r="G76" s="582"/>
      <c r="H76" s="582"/>
      <c r="I76" s="599" t="s">
        <v>377</v>
      </c>
      <c r="J76" s="599" t="s">
        <v>377</v>
      </c>
      <c r="K76" s="599" t="s">
        <v>377</v>
      </c>
    </row>
    <row r="77" spans="1:11" ht="15" customHeight="1">
      <c r="C77" s="213"/>
    </row>
    <row r="78" spans="1:11" ht="15" customHeight="1">
      <c r="A78" s="556" t="s">
        <v>361</v>
      </c>
      <c r="B78" s="556"/>
      <c r="C78" s="556"/>
      <c r="D78" s="556"/>
      <c r="E78" s="556"/>
      <c r="F78" s="556"/>
      <c r="G78" s="556"/>
      <c r="H78" s="556"/>
    </row>
    <row r="79" spans="1:11" ht="15" customHeight="1">
      <c r="A79" s="212"/>
      <c r="B79" s="212"/>
      <c r="C79" s="212"/>
      <c r="D79" s="212"/>
      <c r="E79" s="212"/>
      <c r="F79" s="212"/>
      <c r="G79" s="212"/>
      <c r="H79" s="212"/>
    </row>
    <row r="80" spans="1:11" ht="15" customHeight="1"/>
    <row r="81" spans="1:11" ht="15" customHeight="1">
      <c r="A81" s="556" t="s">
        <v>412</v>
      </c>
      <c r="B81" s="556"/>
      <c r="C81" s="556"/>
      <c r="D81" s="556"/>
      <c r="E81" s="556"/>
      <c r="F81" s="556"/>
      <c r="G81" s="556"/>
      <c r="H81" s="556"/>
      <c r="I81" s="556"/>
      <c r="J81" s="556"/>
      <c r="K81" s="556"/>
    </row>
    <row r="82" spans="1:11" ht="13.5" customHeight="1">
      <c r="C82" s="557" t="s">
        <v>413</v>
      </c>
      <c r="D82" s="557"/>
      <c r="E82" s="557"/>
      <c r="F82" s="557"/>
      <c r="G82" s="557"/>
      <c r="H82" s="557"/>
      <c r="I82" s="557"/>
      <c r="J82" s="557"/>
      <c r="K82" s="557"/>
    </row>
    <row r="83" spans="1:11" ht="13.5" customHeight="1">
      <c r="C83" s="557" t="s">
        <v>414</v>
      </c>
      <c r="D83" s="557"/>
      <c r="E83" s="557"/>
      <c r="F83" s="557"/>
      <c r="G83" s="557"/>
      <c r="H83" s="557"/>
      <c r="I83" s="557"/>
      <c r="J83" s="557"/>
      <c r="K83" s="557"/>
    </row>
    <row r="84" spans="1:11" ht="13.5" customHeight="1">
      <c r="C84" s="557" t="s">
        <v>415</v>
      </c>
      <c r="D84" s="557"/>
      <c r="E84" s="557"/>
      <c r="F84" s="557"/>
      <c r="G84" s="557"/>
      <c r="H84" s="557"/>
      <c r="I84" s="557"/>
      <c r="J84" s="557"/>
      <c r="K84" s="557"/>
    </row>
    <row r="85" spans="1:11" ht="15" customHeight="1">
      <c r="A85" s="556" t="s">
        <v>368</v>
      </c>
      <c r="B85" s="556"/>
      <c r="C85" s="556"/>
      <c r="D85" s="556"/>
      <c r="E85" s="556"/>
      <c r="F85" s="556"/>
      <c r="G85" s="556"/>
      <c r="H85" s="556"/>
    </row>
    <row r="86" spans="1:11" s="219" customFormat="1" ht="18.95" customHeight="1">
      <c r="C86" s="595" t="s">
        <v>384</v>
      </c>
      <c r="D86" s="598"/>
      <c r="E86" s="582" t="s">
        <v>416</v>
      </c>
      <c r="F86" s="582" t="s">
        <v>416</v>
      </c>
      <c r="G86" s="582" t="s">
        <v>416</v>
      </c>
      <c r="H86" s="582" t="s">
        <v>416</v>
      </c>
      <c r="I86" s="227" t="s">
        <v>417</v>
      </c>
      <c r="J86" s="600" t="s">
        <v>418</v>
      </c>
      <c r="K86" s="600" t="s">
        <v>418</v>
      </c>
    </row>
    <row r="87" spans="1:11" ht="18.95" customHeight="1">
      <c r="C87" s="595"/>
      <c r="D87" s="598"/>
      <c r="E87" s="582" t="s">
        <v>398</v>
      </c>
      <c r="F87" s="582" t="s">
        <v>398</v>
      </c>
      <c r="G87" s="582" t="s">
        <v>398</v>
      </c>
      <c r="H87" s="582" t="s">
        <v>398</v>
      </c>
      <c r="I87" s="227" t="s">
        <v>419</v>
      </c>
      <c r="J87" s="601" t="s">
        <v>377</v>
      </c>
      <c r="K87" s="601" t="s">
        <v>377</v>
      </c>
    </row>
    <row r="88" spans="1:11" ht="18.95" customHeight="1">
      <c r="C88" s="595"/>
      <c r="D88" s="598"/>
      <c r="E88" s="582" t="s">
        <v>420</v>
      </c>
      <c r="F88" s="582" t="s">
        <v>420</v>
      </c>
      <c r="G88" s="582" t="s">
        <v>420</v>
      </c>
      <c r="H88" s="582" t="s">
        <v>420</v>
      </c>
      <c r="I88" s="227" t="s">
        <v>419</v>
      </c>
      <c r="J88" s="601" t="s">
        <v>377</v>
      </c>
      <c r="K88" s="601" t="s">
        <v>377</v>
      </c>
    </row>
    <row r="89" spans="1:11" ht="15" customHeight="1">
      <c r="C89" s="213"/>
    </row>
    <row r="90" spans="1:11" ht="15" customHeight="1">
      <c r="A90" s="556" t="s">
        <v>361</v>
      </c>
      <c r="B90" s="556"/>
      <c r="C90" s="556"/>
      <c r="D90" s="556"/>
      <c r="E90" s="556"/>
      <c r="F90" s="556"/>
      <c r="G90" s="556"/>
      <c r="H90" s="556"/>
    </row>
    <row r="91" spans="1:11" ht="15" customHeight="1">
      <c r="A91" s="212"/>
      <c r="B91" s="212"/>
      <c r="C91" s="212"/>
      <c r="D91" s="212"/>
      <c r="E91" s="212"/>
      <c r="F91" s="212"/>
      <c r="G91" s="212"/>
      <c r="H91" s="212"/>
    </row>
    <row r="92" spans="1:11" ht="15" customHeight="1">
      <c r="C92" s="213"/>
    </row>
    <row r="93" spans="1:11" ht="15" customHeight="1">
      <c r="A93" s="556" t="s">
        <v>421</v>
      </c>
      <c r="B93" s="556"/>
      <c r="C93" s="556"/>
      <c r="D93" s="556"/>
      <c r="E93" s="556"/>
      <c r="F93" s="556"/>
      <c r="G93" s="556"/>
      <c r="H93" s="556"/>
    </row>
    <row r="94" spans="1:11" ht="13.5" customHeight="1">
      <c r="C94" s="557" t="s">
        <v>422</v>
      </c>
      <c r="D94" s="557"/>
      <c r="E94" s="557"/>
      <c r="F94" s="557"/>
      <c r="G94" s="557"/>
      <c r="H94" s="557"/>
      <c r="I94" s="557"/>
      <c r="J94" s="557"/>
      <c r="K94" s="557"/>
    </row>
    <row r="95" spans="1:11" ht="13.5" customHeight="1">
      <c r="C95" s="557" t="s">
        <v>423</v>
      </c>
      <c r="D95" s="557"/>
      <c r="E95" s="557"/>
      <c r="F95" s="557"/>
      <c r="G95" s="557"/>
      <c r="H95" s="557"/>
      <c r="I95" s="557"/>
      <c r="J95" s="557"/>
      <c r="K95" s="557"/>
    </row>
    <row r="96" spans="1:11" ht="25.5" customHeight="1">
      <c r="C96" s="557" t="s">
        <v>424</v>
      </c>
      <c r="D96" s="557"/>
      <c r="E96" s="557"/>
      <c r="F96" s="557"/>
      <c r="G96" s="557"/>
      <c r="H96" s="557"/>
      <c r="I96" s="557"/>
      <c r="J96" s="557"/>
      <c r="K96" s="557"/>
    </row>
    <row r="97" spans="1:11" ht="15" customHeight="1">
      <c r="A97" s="556" t="s">
        <v>368</v>
      </c>
      <c r="B97" s="556"/>
      <c r="C97" s="556"/>
      <c r="D97" s="556"/>
      <c r="E97" s="556"/>
      <c r="F97" s="556"/>
      <c r="G97" s="556"/>
      <c r="H97" s="556"/>
    </row>
    <row r="98" spans="1:11" s="219" customFormat="1" ht="18.95" customHeight="1">
      <c r="C98" s="224" t="s">
        <v>425</v>
      </c>
      <c r="D98" s="224" t="s">
        <v>426</v>
      </c>
      <c r="E98" s="595" t="s">
        <v>427</v>
      </c>
      <c r="F98" s="596"/>
      <c r="G98" s="602"/>
      <c r="H98" s="224" t="s">
        <v>428</v>
      </c>
      <c r="I98" s="225" t="s">
        <v>429</v>
      </c>
      <c r="J98" s="582" t="s">
        <v>418</v>
      </c>
      <c r="K98" s="582"/>
    </row>
    <row r="99" spans="1:11" ht="18.95" customHeight="1">
      <c r="C99" s="224"/>
      <c r="D99" s="228" t="s">
        <v>377</v>
      </c>
      <c r="E99" s="595" t="s">
        <v>398</v>
      </c>
      <c r="F99" s="596"/>
      <c r="G99" s="602"/>
      <c r="H99" s="228" t="s">
        <v>430</v>
      </c>
      <c r="I99" s="225" t="s">
        <v>419</v>
      </c>
      <c r="J99" s="590" t="s">
        <v>377</v>
      </c>
      <c r="K99" s="590"/>
    </row>
    <row r="100" spans="1:11" ht="18.95" customHeight="1">
      <c r="C100" s="224"/>
      <c r="D100" s="228" t="s">
        <v>377</v>
      </c>
      <c r="E100" s="595" t="s">
        <v>398</v>
      </c>
      <c r="F100" s="596"/>
      <c r="G100" s="602"/>
      <c r="H100" s="228" t="s">
        <v>430</v>
      </c>
      <c r="I100" s="225" t="s">
        <v>419</v>
      </c>
      <c r="J100" s="590" t="s">
        <v>377</v>
      </c>
      <c r="K100" s="590"/>
    </row>
    <row r="101" spans="1:11" ht="15" customHeight="1">
      <c r="C101" s="220"/>
    </row>
    <row r="102" spans="1:11" ht="15" customHeight="1">
      <c r="A102" s="556" t="s">
        <v>361</v>
      </c>
      <c r="B102" s="556"/>
      <c r="C102" s="556"/>
      <c r="D102" s="556"/>
      <c r="E102" s="556"/>
      <c r="F102" s="556"/>
      <c r="G102" s="556"/>
      <c r="H102" s="556"/>
    </row>
    <row r="103" spans="1:11" ht="8.25" customHeight="1">
      <c r="A103" s="212"/>
      <c r="B103" s="212"/>
      <c r="C103" s="212"/>
      <c r="D103" s="212"/>
      <c r="E103" s="212"/>
      <c r="F103" s="212"/>
      <c r="G103" s="212"/>
      <c r="H103" s="212"/>
    </row>
    <row r="104" spans="1:11" ht="15" customHeight="1">
      <c r="C104" s="220"/>
    </row>
    <row r="105" spans="1:11" ht="15" customHeight="1">
      <c r="A105" s="556" t="s">
        <v>431</v>
      </c>
      <c r="B105" s="556"/>
      <c r="C105" s="556"/>
      <c r="D105" s="556"/>
      <c r="E105" s="556"/>
      <c r="F105" s="556"/>
      <c r="G105" s="556"/>
      <c r="H105" s="556"/>
    </row>
    <row r="106" spans="1:11" ht="13.5" customHeight="1">
      <c r="C106" s="557" t="s">
        <v>432</v>
      </c>
      <c r="D106" s="557"/>
      <c r="E106" s="557"/>
      <c r="F106" s="557"/>
      <c r="G106" s="557"/>
      <c r="H106" s="557"/>
      <c r="I106" s="557"/>
      <c r="J106" s="557"/>
      <c r="K106" s="557"/>
    </row>
    <row r="107" spans="1:11" ht="13.5" customHeight="1">
      <c r="C107" s="557" t="s">
        <v>433</v>
      </c>
      <c r="D107" s="557"/>
      <c r="E107" s="557"/>
      <c r="F107" s="557"/>
      <c r="G107" s="557"/>
      <c r="H107" s="557"/>
      <c r="I107" s="557"/>
      <c r="J107" s="557"/>
      <c r="K107" s="557"/>
    </row>
    <row r="108" spans="1:11" ht="13.5" customHeight="1">
      <c r="C108" s="557" t="s">
        <v>434</v>
      </c>
      <c r="D108" s="557"/>
      <c r="E108" s="557"/>
      <c r="F108" s="557"/>
      <c r="G108" s="557"/>
      <c r="H108" s="557"/>
      <c r="I108" s="557"/>
      <c r="J108" s="557"/>
      <c r="K108" s="557"/>
    </row>
    <row r="109" spans="1:11" ht="24" customHeight="1">
      <c r="C109" s="557" t="s">
        <v>435</v>
      </c>
      <c r="D109" s="557"/>
      <c r="E109" s="557"/>
      <c r="F109" s="557"/>
      <c r="G109" s="557"/>
      <c r="H109" s="557"/>
      <c r="I109" s="557"/>
      <c r="J109" s="557"/>
      <c r="K109" s="557"/>
    </row>
    <row r="110" spans="1:11" ht="13.5" customHeight="1">
      <c r="C110" s="557" t="s">
        <v>436</v>
      </c>
      <c r="D110" s="557"/>
      <c r="E110" s="557"/>
      <c r="F110" s="557"/>
      <c r="G110" s="557"/>
      <c r="H110" s="557"/>
      <c r="I110" s="557"/>
      <c r="J110" s="557"/>
      <c r="K110" s="557"/>
    </row>
    <row r="111" spans="1:11" ht="15" customHeight="1">
      <c r="A111" s="556" t="s">
        <v>368</v>
      </c>
      <c r="B111" s="556"/>
      <c r="C111" s="556"/>
      <c r="D111" s="556"/>
      <c r="E111" s="556"/>
      <c r="F111" s="556"/>
      <c r="G111" s="556"/>
      <c r="H111" s="556"/>
    </row>
    <row r="112" spans="1:11" s="219" customFormat="1" ht="18.95" customHeight="1">
      <c r="C112" s="576" t="s">
        <v>437</v>
      </c>
      <c r="D112" s="577"/>
      <c r="E112" s="578"/>
      <c r="F112" s="583" t="s">
        <v>384</v>
      </c>
      <c r="G112" s="584"/>
      <c r="H112" s="585"/>
      <c r="I112" s="597" t="s">
        <v>438</v>
      </c>
      <c r="J112" s="597"/>
      <c r="K112" s="597"/>
    </row>
    <row r="113" spans="1:11" ht="18.95" customHeight="1">
      <c r="C113" s="605"/>
      <c r="D113" s="606"/>
      <c r="E113" s="607"/>
      <c r="F113" s="583"/>
      <c r="G113" s="584"/>
      <c r="H113" s="585"/>
      <c r="I113" s="608"/>
      <c r="J113" s="608"/>
      <c r="K113" s="608"/>
    </row>
    <row r="114" spans="1:11" ht="18.95" customHeight="1">
      <c r="C114" s="605"/>
      <c r="D114" s="606"/>
      <c r="E114" s="607"/>
      <c r="F114" s="583"/>
      <c r="G114" s="584"/>
      <c r="H114" s="585"/>
      <c r="I114" s="608"/>
      <c r="J114" s="608"/>
      <c r="K114" s="608"/>
    </row>
    <row r="115" spans="1:11" ht="15" customHeight="1">
      <c r="C115" s="603" t="s">
        <v>439</v>
      </c>
      <c r="D115" s="604"/>
      <c r="E115" s="604"/>
      <c r="F115" s="604"/>
      <c r="G115" s="604"/>
      <c r="H115" s="604"/>
    </row>
    <row r="116" spans="1:11" ht="15" customHeight="1">
      <c r="A116" s="556" t="s">
        <v>361</v>
      </c>
      <c r="B116" s="556"/>
      <c r="C116" s="556"/>
      <c r="D116" s="556"/>
      <c r="E116" s="556"/>
      <c r="F116" s="556"/>
      <c r="G116" s="556"/>
      <c r="H116" s="556"/>
    </row>
    <row r="117" spans="1:11" ht="6.75" customHeight="1">
      <c r="A117" s="212"/>
      <c r="B117" s="212"/>
      <c r="C117" s="212"/>
      <c r="D117" s="212"/>
      <c r="E117" s="212"/>
      <c r="F117" s="212"/>
      <c r="G117" s="212"/>
      <c r="H117" s="212"/>
    </row>
    <row r="118" spans="1:11" ht="15" customHeight="1"/>
    <row r="119" spans="1:11" ht="15" customHeight="1">
      <c r="A119" s="556" t="s">
        <v>440</v>
      </c>
      <c r="B119" s="556"/>
      <c r="C119" s="556"/>
      <c r="D119" s="556"/>
      <c r="E119" s="556"/>
      <c r="F119" s="556"/>
      <c r="G119" s="556"/>
      <c r="H119" s="556"/>
    </row>
    <row r="120" spans="1:11" ht="13.5" customHeight="1">
      <c r="C120" s="557" t="s">
        <v>441</v>
      </c>
      <c r="D120" s="557"/>
      <c r="E120" s="557"/>
      <c r="F120" s="557"/>
      <c r="G120" s="557"/>
      <c r="H120" s="557"/>
      <c r="I120" s="557"/>
      <c r="J120" s="557"/>
      <c r="K120" s="557"/>
    </row>
    <row r="121" spans="1:11" ht="13.5" customHeight="1">
      <c r="C121" s="557" t="s">
        <v>442</v>
      </c>
      <c r="D121" s="557"/>
      <c r="E121" s="557"/>
      <c r="F121" s="557"/>
      <c r="G121" s="557"/>
      <c r="H121" s="557"/>
      <c r="I121" s="557"/>
      <c r="J121" s="557"/>
      <c r="K121" s="557"/>
    </row>
    <row r="122" spans="1:11" ht="15" customHeight="1">
      <c r="A122" s="556" t="s">
        <v>368</v>
      </c>
      <c r="B122" s="556"/>
      <c r="C122" s="556"/>
      <c r="D122" s="556"/>
      <c r="E122" s="556"/>
      <c r="F122" s="556"/>
      <c r="G122" s="556"/>
      <c r="H122" s="556"/>
    </row>
    <row r="123" spans="1:11" s="219" customFormat="1" ht="18.95" customHeight="1">
      <c r="C123" s="216" t="s">
        <v>443</v>
      </c>
      <c r="D123" s="216" t="s">
        <v>444</v>
      </c>
      <c r="E123" s="576" t="s">
        <v>445</v>
      </c>
      <c r="F123" s="577"/>
      <c r="G123" s="577"/>
      <c r="H123" s="583" t="s">
        <v>446</v>
      </c>
      <c r="I123" s="584"/>
      <c r="J123" s="584"/>
      <c r="K123" s="585"/>
    </row>
    <row r="124" spans="1:11" ht="18.95" customHeight="1">
      <c r="C124" s="216" t="s">
        <v>447</v>
      </c>
      <c r="D124" s="217" t="s">
        <v>448</v>
      </c>
      <c r="E124" s="576" t="s">
        <v>398</v>
      </c>
      <c r="F124" s="577"/>
      <c r="G124" s="577"/>
      <c r="H124" s="609"/>
      <c r="I124" s="610"/>
      <c r="J124" s="610"/>
      <c r="K124" s="611"/>
    </row>
    <row r="125" spans="1:11" ht="18.95" customHeight="1">
      <c r="C125" s="216"/>
      <c r="D125" s="217" t="s">
        <v>377</v>
      </c>
      <c r="E125" s="576" t="s">
        <v>398</v>
      </c>
      <c r="F125" s="577"/>
      <c r="G125" s="577"/>
      <c r="H125" s="609"/>
      <c r="I125" s="610"/>
      <c r="J125" s="610"/>
      <c r="K125" s="611"/>
    </row>
    <row r="126" spans="1:11" ht="15" customHeight="1">
      <c r="C126" s="220"/>
    </row>
    <row r="127" spans="1:11" ht="15" customHeight="1">
      <c r="A127" s="556" t="s">
        <v>361</v>
      </c>
      <c r="B127" s="556"/>
      <c r="C127" s="556"/>
      <c r="D127" s="556"/>
      <c r="E127" s="556"/>
      <c r="F127" s="556"/>
      <c r="G127" s="556"/>
      <c r="H127" s="556"/>
    </row>
    <row r="128" spans="1:11" ht="8.25" customHeight="1">
      <c r="A128" s="212"/>
      <c r="B128" s="212"/>
      <c r="C128" s="212"/>
      <c r="D128" s="212"/>
      <c r="E128" s="212"/>
      <c r="F128" s="212"/>
      <c r="G128" s="212"/>
      <c r="H128" s="212"/>
    </row>
    <row r="129" spans="1:11" ht="15" customHeight="1">
      <c r="C129" s="229"/>
    </row>
    <row r="130" spans="1:11" ht="15" customHeight="1">
      <c r="A130" s="556" t="s">
        <v>449</v>
      </c>
      <c r="B130" s="556"/>
      <c r="C130" s="556"/>
      <c r="D130" s="556"/>
      <c r="E130" s="556"/>
      <c r="F130" s="556"/>
      <c r="G130" s="556"/>
      <c r="H130" s="556"/>
      <c r="I130" s="556"/>
      <c r="J130" s="556"/>
      <c r="K130" s="556"/>
    </row>
    <row r="131" spans="1:11" ht="13.5" customHeight="1">
      <c r="C131" s="557" t="s">
        <v>450</v>
      </c>
      <c r="D131" s="557"/>
      <c r="E131" s="557"/>
      <c r="F131" s="557"/>
      <c r="G131" s="557"/>
      <c r="H131" s="557"/>
      <c r="I131" s="557"/>
      <c r="J131" s="557"/>
      <c r="K131" s="557"/>
    </row>
    <row r="132" spans="1:11" ht="13.5" customHeight="1">
      <c r="C132" s="557" t="s">
        <v>451</v>
      </c>
      <c r="D132" s="557"/>
      <c r="E132" s="557"/>
      <c r="F132" s="557"/>
      <c r="G132" s="557"/>
      <c r="H132" s="557"/>
      <c r="I132" s="557"/>
      <c r="J132" s="557"/>
      <c r="K132" s="557"/>
    </row>
    <row r="133" spans="1:11" ht="26.25" customHeight="1">
      <c r="C133" s="557" t="s">
        <v>452</v>
      </c>
      <c r="D133" s="557"/>
      <c r="E133" s="557"/>
      <c r="F133" s="557"/>
      <c r="G133" s="557"/>
      <c r="H133" s="557"/>
      <c r="I133" s="557"/>
      <c r="J133" s="557"/>
      <c r="K133" s="557"/>
    </row>
    <row r="134" spans="1:11" ht="15" customHeight="1">
      <c r="A134" s="556" t="s">
        <v>368</v>
      </c>
      <c r="B134" s="556"/>
      <c r="C134" s="556"/>
      <c r="D134" s="556"/>
      <c r="E134" s="556"/>
      <c r="F134" s="556"/>
      <c r="G134" s="556"/>
      <c r="H134" s="556"/>
    </row>
    <row r="135" spans="1:11" s="219" customFormat="1" ht="18.95" customHeight="1">
      <c r="C135" s="576" t="s">
        <v>453</v>
      </c>
      <c r="D135" s="578"/>
      <c r="E135" s="576" t="s">
        <v>426</v>
      </c>
      <c r="F135" s="578"/>
      <c r="G135" s="583" t="s">
        <v>416</v>
      </c>
      <c r="H135" s="584" t="s">
        <v>416</v>
      </c>
      <c r="I135" s="585" t="s">
        <v>416</v>
      </c>
      <c r="J135" s="576" t="s">
        <v>454</v>
      </c>
      <c r="K135" s="578"/>
    </row>
    <row r="136" spans="1:11" ht="18.95" customHeight="1">
      <c r="C136" s="576"/>
      <c r="D136" s="578"/>
      <c r="E136" s="579" t="s">
        <v>455</v>
      </c>
      <c r="F136" s="580"/>
      <c r="G136" s="583" t="s">
        <v>456</v>
      </c>
      <c r="H136" s="584" t="s">
        <v>456</v>
      </c>
      <c r="I136" s="585" t="s">
        <v>456</v>
      </c>
      <c r="J136" s="579" t="s">
        <v>377</v>
      </c>
      <c r="K136" s="580"/>
    </row>
    <row r="137" spans="1:11" ht="18.95" customHeight="1">
      <c r="C137" s="576"/>
      <c r="D137" s="578"/>
      <c r="E137" s="579" t="s">
        <v>455</v>
      </c>
      <c r="F137" s="580"/>
      <c r="G137" s="583" t="s">
        <v>456</v>
      </c>
      <c r="H137" s="584" t="s">
        <v>456</v>
      </c>
      <c r="I137" s="585" t="s">
        <v>456</v>
      </c>
      <c r="J137" s="579" t="s">
        <v>377</v>
      </c>
      <c r="K137" s="580"/>
    </row>
    <row r="138" spans="1:11" ht="15" customHeight="1">
      <c r="C138" s="603" t="s">
        <v>457</v>
      </c>
      <c r="D138" s="604"/>
      <c r="E138" s="604"/>
      <c r="F138" s="604"/>
      <c r="G138" s="604"/>
      <c r="H138" s="604"/>
    </row>
    <row r="139" spans="1:11" ht="15" customHeight="1">
      <c r="A139" s="556" t="s">
        <v>361</v>
      </c>
      <c r="B139" s="556"/>
      <c r="C139" s="556"/>
      <c r="D139" s="556"/>
      <c r="E139" s="556"/>
      <c r="F139" s="556"/>
      <c r="G139" s="556"/>
      <c r="H139" s="556"/>
    </row>
    <row r="140" spans="1:11" ht="8.25" customHeight="1">
      <c r="A140" s="212"/>
      <c r="B140" s="212"/>
      <c r="C140" s="212"/>
      <c r="D140" s="212"/>
      <c r="E140" s="212"/>
      <c r="F140" s="212"/>
      <c r="G140" s="212"/>
      <c r="H140" s="212"/>
    </row>
    <row r="141" spans="1:11" ht="6.75" customHeight="1">
      <c r="C141" s="213"/>
    </row>
    <row r="142" spans="1:11" ht="15" customHeight="1">
      <c r="A142" s="556" t="s">
        <v>458</v>
      </c>
      <c r="B142" s="556"/>
      <c r="C142" s="556"/>
      <c r="D142" s="556"/>
      <c r="E142" s="556"/>
      <c r="F142" s="556"/>
      <c r="G142" s="556"/>
      <c r="H142" s="556"/>
    </row>
    <row r="143" spans="1:11" ht="15" customHeight="1">
      <c r="A143" s="612" t="s">
        <v>459</v>
      </c>
      <c r="B143" s="612"/>
      <c r="C143" s="612"/>
      <c r="D143" s="612"/>
      <c r="E143" s="612"/>
      <c r="F143" s="612"/>
      <c r="G143" s="612"/>
      <c r="H143" s="612"/>
    </row>
    <row r="144" spans="1:11" ht="13.5" customHeight="1">
      <c r="C144" s="557" t="s">
        <v>460</v>
      </c>
      <c r="D144" s="557"/>
      <c r="E144" s="557"/>
      <c r="F144" s="557"/>
      <c r="G144" s="557"/>
      <c r="H144" s="557"/>
      <c r="I144" s="557"/>
      <c r="J144" s="557"/>
      <c r="K144" s="557"/>
    </row>
    <row r="145" spans="1:11" ht="26.25" customHeight="1">
      <c r="C145" s="557" t="s">
        <v>461</v>
      </c>
      <c r="D145" s="557"/>
      <c r="E145" s="557"/>
      <c r="F145" s="557"/>
      <c r="G145" s="557"/>
      <c r="H145" s="557"/>
      <c r="I145" s="557"/>
      <c r="J145" s="557"/>
      <c r="K145" s="557"/>
    </row>
    <row r="146" spans="1:11" ht="15" customHeight="1">
      <c r="A146" s="556" t="s">
        <v>462</v>
      </c>
      <c r="B146" s="556"/>
      <c r="C146" s="556"/>
      <c r="D146" s="556"/>
      <c r="E146" s="556"/>
      <c r="F146" s="556"/>
      <c r="G146" s="556"/>
      <c r="H146" s="556"/>
    </row>
    <row r="147" spans="1:11" s="219" customFormat="1" ht="18.95" customHeight="1">
      <c r="C147" s="576" t="s">
        <v>463</v>
      </c>
      <c r="D147" s="578"/>
      <c r="E147" s="582" t="s">
        <v>464</v>
      </c>
      <c r="F147" s="582"/>
      <c r="G147" s="582"/>
      <c r="H147" s="597" t="s">
        <v>465</v>
      </c>
      <c r="I147" s="597"/>
      <c r="J147" s="597"/>
      <c r="K147" s="597"/>
    </row>
    <row r="148" spans="1:11" ht="18.95" customHeight="1">
      <c r="C148" s="576"/>
      <c r="D148" s="578"/>
      <c r="E148" s="582"/>
      <c r="F148" s="582"/>
      <c r="G148" s="582"/>
      <c r="H148" s="597" t="s">
        <v>466</v>
      </c>
      <c r="I148" s="597"/>
      <c r="J148" s="597"/>
      <c r="K148" s="597"/>
    </row>
    <row r="149" spans="1:11" ht="18.95" customHeight="1">
      <c r="C149" s="576"/>
      <c r="D149" s="578"/>
      <c r="E149" s="582"/>
      <c r="F149" s="582"/>
      <c r="G149" s="582"/>
      <c r="H149" s="597" t="s">
        <v>466</v>
      </c>
      <c r="I149" s="597"/>
      <c r="J149" s="597"/>
      <c r="K149" s="597"/>
    </row>
    <row r="150" spans="1:11" ht="9" customHeight="1">
      <c r="C150" s="229"/>
    </row>
    <row r="151" spans="1:11" ht="15" customHeight="1">
      <c r="A151" s="556" t="s">
        <v>467</v>
      </c>
      <c r="B151" s="556"/>
      <c r="C151" s="556"/>
      <c r="D151" s="556"/>
      <c r="E151" s="556"/>
      <c r="F151" s="556"/>
      <c r="G151" s="556"/>
      <c r="H151" s="556"/>
      <c r="I151" s="556"/>
      <c r="J151" s="556"/>
    </row>
    <row r="152" spans="1:11" ht="8.25" customHeight="1"/>
    <row r="153" spans="1:11" ht="15" customHeight="1">
      <c r="A153" s="612" t="s">
        <v>468</v>
      </c>
      <c r="B153" s="612"/>
      <c r="C153" s="612"/>
      <c r="D153" s="612"/>
      <c r="E153" s="612"/>
      <c r="F153" s="612"/>
      <c r="G153" s="612"/>
      <c r="H153" s="612"/>
    </row>
    <row r="154" spans="1:11" ht="13.5" customHeight="1">
      <c r="C154" s="557" t="s">
        <v>469</v>
      </c>
      <c r="D154" s="557"/>
      <c r="E154" s="557"/>
      <c r="F154" s="557"/>
      <c r="G154" s="557"/>
      <c r="H154" s="557"/>
      <c r="I154" s="557"/>
      <c r="J154" s="557"/>
      <c r="K154" s="557"/>
    </row>
    <row r="155" spans="1:11" ht="13.5" customHeight="1">
      <c r="C155" s="557" t="s">
        <v>470</v>
      </c>
      <c r="D155" s="557"/>
      <c r="E155" s="557"/>
      <c r="F155" s="557"/>
      <c r="G155" s="557"/>
      <c r="H155" s="557"/>
      <c r="I155" s="557"/>
      <c r="J155" s="557"/>
      <c r="K155" s="557"/>
    </row>
    <row r="156" spans="1:11" ht="13.5" customHeight="1">
      <c r="C156" s="557" t="s">
        <v>471</v>
      </c>
      <c r="D156" s="557"/>
      <c r="E156" s="557"/>
      <c r="F156" s="557"/>
      <c r="G156" s="557"/>
      <c r="H156" s="557"/>
      <c r="I156" s="557"/>
      <c r="J156" s="557"/>
      <c r="K156" s="557"/>
    </row>
    <row r="157" spans="1:11" ht="13.5" customHeight="1">
      <c r="C157" s="557" t="s">
        <v>472</v>
      </c>
      <c r="D157" s="557"/>
      <c r="E157" s="557"/>
      <c r="F157" s="557"/>
      <c r="G157" s="557"/>
      <c r="H157" s="557"/>
      <c r="I157" s="557"/>
      <c r="J157" s="557"/>
      <c r="K157" s="557"/>
    </row>
    <row r="158" spans="1:11" ht="15" customHeight="1">
      <c r="A158" s="556" t="s">
        <v>368</v>
      </c>
      <c r="B158" s="556"/>
      <c r="C158" s="556"/>
      <c r="D158" s="556"/>
      <c r="E158" s="556"/>
      <c r="F158" s="556"/>
      <c r="G158" s="556"/>
      <c r="H158" s="556"/>
    </row>
    <row r="159" spans="1:11" s="219" customFormat="1" ht="18.95" customHeight="1">
      <c r="C159" s="576" t="s">
        <v>463</v>
      </c>
      <c r="D159" s="578"/>
      <c r="E159" s="582" t="s">
        <v>473</v>
      </c>
      <c r="F159" s="582"/>
      <c r="G159" s="582"/>
      <c r="H159" s="582"/>
      <c r="I159" s="582"/>
      <c r="J159" s="597" t="s">
        <v>474</v>
      </c>
      <c r="K159" s="597" t="s">
        <v>474</v>
      </c>
    </row>
    <row r="160" spans="1:11" ht="18.95" customHeight="1">
      <c r="C160" s="576"/>
      <c r="D160" s="578"/>
      <c r="E160" s="582"/>
      <c r="F160" s="582"/>
      <c r="G160" s="582"/>
      <c r="H160" s="582"/>
      <c r="I160" s="582"/>
      <c r="J160" s="599" t="s">
        <v>377</v>
      </c>
      <c r="K160" s="599" t="s">
        <v>377</v>
      </c>
    </row>
    <row r="161" spans="1:11" ht="18.95" customHeight="1">
      <c r="C161" s="576"/>
      <c r="D161" s="578"/>
      <c r="E161" s="582"/>
      <c r="F161" s="582"/>
      <c r="G161" s="582"/>
      <c r="H161" s="582"/>
      <c r="I161" s="582"/>
      <c r="J161" s="599" t="s">
        <v>377</v>
      </c>
      <c r="K161" s="599" t="s">
        <v>377</v>
      </c>
    </row>
    <row r="162" spans="1:11" ht="9" customHeight="1">
      <c r="C162" s="213"/>
    </row>
    <row r="163" spans="1:11" ht="15" customHeight="1">
      <c r="A163" s="556" t="s">
        <v>475</v>
      </c>
      <c r="B163" s="556"/>
      <c r="C163" s="556"/>
      <c r="D163" s="556"/>
      <c r="E163" s="556"/>
      <c r="F163" s="556"/>
      <c r="G163" s="556"/>
      <c r="H163" s="556"/>
    </row>
    <row r="164" spans="1:11" ht="9" customHeight="1">
      <c r="A164" s="212"/>
      <c r="B164" s="212"/>
      <c r="C164" s="212"/>
      <c r="D164" s="212"/>
      <c r="E164" s="212"/>
      <c r="F164" s="212"/>
      <c r="G164" s="212"/>
      <c r="H164" s="212"/>
    </row>
    <row r="165" spans="1:11" ht="15" customHeight="1">
      <c r="C165" s="213"/>
    </row>
    <row r="166" spans="1:11" ht="15" customHeight="1">
      <c r="A166" s="556" t="s">
        <v>476</v>
      </c>
      <c r="B166" s="556"/>
      <c r="C166" s="556"/>
      <c r="D166" s="556"/>
      <c r="E166" s="556"/>
      <c r="F166" s="556"/>
      <c r="G166" s="556"/>
      <c r="H166" s="556"/>
    </row>
    <row r="167" spans="1:11" ht="15" customHeight="1">
      <c r="C167" s="230"/>
    </row>
    <row r="168" spans="1:11" ht="15" customHeight="1">
      <c r="A168" s="612" t="s">
        <v>477</v>
      </c>
      <c r="B168" s="612"/>
      <c r="C168" s="612"/>
      <c r="D168" s="612"/>
      <c r="E168" s="612"/>
      <c r="F168" s="612"/>
      <c r="G168" s="612"/>
      <c r="H168" s="612"/>
    </row>
    <row r="169" spans="1:11" ht="26.25" customHeight="1">
      <c r="C169" s="557" t="s">
        <v>478</v>
      </c>
      <c r="D169" s="557"/>
      <c r="E169" s="557"/>
      <c r="F169" s="557"/>
      <c r="G169" s="557"/>
      <c r="H169" s="557"/>
      <c r="I169" s="557"/>
      <c r="J169" s="557"/>
      <c r="K169" s="557"/>
    </row>
    <row r="170" spans="1:11" ht="13.5" customHeight="1">
      <c r="C170" s="557" t="s">
        <v>479</v>
      </c>
      <c r="D170" s="557"/>
      <c r="E170" s="557"/>
      <c r="F170" s="557"/>
      <c r="G170" s="557"/>
      <c r="H170" s="557"/>
      <c r="I170" s="557"/>
      <c r="J170" s="557"/>
      <c r="K170" s="557"/>
    </row>
    <row r="171" spans="1:11" ht="13.5" customHeight="1">
      <c r="C171" s="557" t="s">
        <v>480</v>
      </c>
      <c r="D171" s="557"/>
      <c r="E171" s="557"/>
      <c r="F171" s="557"/>
      <c r="G171" s="557"/>
      <c r="H171" s="557"/>
      <c r="I171" s="557"/>
      <c r="J171" s="557"/>
      <c r="K171" s="557"/>
    </row>
    <row r="172" spans="1:11" ht="13.5" customHeight="1">
      <c r="C172" s="557" t="s">
        <v>481</v>
      </c>
      <c r="D172" s="557"/>
      <c r="E172" s="557"/>
      <c r="F172" s="557"/>
      <c r="G172" s="557"/>
      <c r="H172" s="557"/>
      <c r="I172" s="557"/>
      <c r="J172" s="557"/>
      <c r="K172" s="557"/>
    </row>
    <row r="173" spans="1:11" ht="15" customHeight="1">
      <c r="A173" s="556" t="s">
        <v>368</v>
      </c>
      <c r="B173" s="556"/>
      <c r="C173" s="556"/>
      <c r="D173" s="556"/>
      <c r="E173" s="556"/>
      <c r="F173" s="556"/>
      <c r="G173" s="556"/>
      <c r="H173" s="556"/>
    </row>
    <row r="174" spans="1:11" s="219" customFormat="1" ht="18.95" customHeight="1">
      <c r="C174" s="231" t="s">
        <v>482</v>
      </c>
      <c r="D174" s="613" t="s">
        <v>483</v>
      </c>
      <c r="E174" s="614"/>
      <c r="F174" s="615" t="s">
        <v>484</v>
      </c>
      <c r="G174" s="615"/>
      <c r="H174" s="597" t="s">
        <v>485</v>
      </c>
      <c r="I174" s="597"/>
      <c r="J174" s="597"/>
      <c r="K174" s="597"/>
    </row>
    <row r="175" spans="1:11" ht="18.95" customHeight="1">
      <c r="C175" s="231"/>
      <c r="D175" s="613" t="s">
        <v>456</v>
      </c>
      <c r="E175" s="614"/>
      <c r="F175" s="616" t="s">
        <v>377</v>
      </c>
      <c r="G175" s="616" t="s">
        <v>377</v>
      </c>
      <c r="H175" s="608"/>
      <c r="I175" s="608"/>
      <c r="J175" s="608"/>
      <c r="K175" s="608"/>
    </row>
    <row r="176" spans="1:11" ht="18.95" customHeight="1">
      <c r="C176" s="231"/>
      <c r="D176" s="613" t="s">
        <v>456</v>
      </c>
      <c r="E176" s="614"/>
      <c r="F176" s="616" t="s">
        <v>377</v>
      </c>
      <c r="G176" s="616" t="s">
        <v>377</v>
      </c>
      <c r="H176" s="608"/>
      <c r="I176" s="608"/>
      <c r="J176" s="608"/>
      <c r="K176" s="608"/>
    </row>
    <row r="177" spans="1:11" ht="15" customHeight="1">
      <c r="A177" s="556" t="s">
        <v>361</v>
      </c>
      <c r="B177" s="556"/>
      <c r="C177" s="556"/>
      <c r="D177" s="556"/>
      <c r="E177" s="556"/>
      <c r="F177" s="556"/>
      <c r="G177" s="556"/>
      <c r="H177" s="556"/>
    </row>
    <row r="178" spans="1:11" ht="8.25" customHeight="1">
      <c r="C178" s="230"/>
    </row>
    <row r="179" spans="1:11" ht="15" customHeight="1">
      <c r="A179" s="612" t="s">
        <v>486</v>
      </c>
      <c r="B179" s="612"/>
      <c r="C179" s="612"/>
      <c r="D179" s="612"/>
      <c r="E179" s="612"/>
      <c r="F179" s="612"/>
      <c r="G179" s="612"/>
      <c r="H179" s="612"/>
    </row>
    <row r="180" spans="1:11" ht="14.25" customHeight="1">
      <c r="C180" s="557" t="s">
        <v>487</v>
      </c>
      <c r="D180" s="557"/>
      <c r="E180" s="557"/>
      <c r="F180" s="557"/>
      <c r="G180" s="557"/>
      <c r="H180" s="557"/>
      <c r="I180" s="557"/>
      <c r="J180" s="557"/>
      <c r="K180" s="557"/>
    </row>
    <row r="181" spans="1:11" ht="37.5" customHeight="1">
      <c r="C181" s="557" t="s">
        <v>488</v>
      </c>
      <c r="D181" s="557"/>
      <c r="E181" s="557"/>
      <c r="F181" s="557"/>
      <c r="G181" s="557"/>
      <c r="H181" s="557"/>
      <c r="I181" s="557"/>
      <c r="J181" s="557"/>
      <c r="K181" s="557"/>
    </row>
    <row r="182" spans="1:11" ht="13.5" customHeight="1">
      <c r="C182" s="557" t="s">
        <v>489</v>
      </c>
      <c r="D182" s="557"/>
      <c r="E182" s="557"/>
      <c r="F182" s="557"/>
      <c r="G182" s="557"/>
      <c r="H182" s="557"/>
      <c r="I182" s="557"/>
      <c r="J182" s="557"/>
      <c r="K182" s="557"/>
    </row>
    <row r="183" spans="1:11" ht="13.5" customHeight="1">
      <c r="C183" s="557" t="s">
        <v>490</v>
      </c>
      <c r="D183" s="557"/>
      <c r="E183" s="557"/>
      <c r="F183" s="557"/>
      <c r="G183" s="557"/>
      <c r="H183" s="557"/>
      <c r="I183" s="557"/>
      <c r="J183" s="557"/>
      <c r="K183" s="557"/>
    </row>
    <row r="184" spans="1:11" ht="13.5" customHeight="1">
      <c r="C184" s="557" t="s">
        <v>491</v>
      </c>
      <c r="D184" s="557"/>
      <c r="E184" s="557"/>
      <c r="F184" s="557"/>
      <c r="G184" s="557"/>
      <c r="H184" s="557"/>
      <c r="I184" s="557"/>
      <c r="J184" s="557"/>
      <c r="K184" s="557"/>
    </row>
    <row r="185" spans="1:11" ht="15" customHeight="1">
      <c r="A185" s="556" t="s">
        <v>368</v>
      </c>
      <c r="B185" s="556"/>
      <c r="C185" s="556"/>
      <c r="D185" s="556"/>
      <c r="E185" s="556"/>
      <c r="F185" s="556"/>
      <c r="G185" s="556"/>
      <c r="H185" s="556"/>
    </row>
    <row r="186" spans="1:11" s="219" customFormat="1" ht="18.95" customHeight="1">
      <c r="C186" s="216" t="s">
        <v>482</v>
      </c>
      <c r="D186" s="576" t="s">
        <v>492</v>
      </c>
      <c r="E186" s="578"/>
      <c r="F186" s="576" t="s">
        <v>418</v>
      </c>
      <c r="G186" s="578" t="s">
        <v>418</v>
      </c>
      <c r="H186" s="216" t="s">
        <v>493</v>
      </c>
      <c r="I186" s="216" t="s">
        <v>494</v>
      </c>
      <c r="J186" s="597" t="s">
        <v>495</v>
      </c>
      <c r="K186" s="597" t="s">
        <v>495</v>
      </c>
    </row>
    <row r="187" spans="1:11" ht="18.95" customHeight="1">
      <c r="C187" s="216"/>
      <c r="D187" s="576" t="s">
        <v>456</v>
      </c>
      <c r="E187" s="578"/>
      <c r="F187" s="579" t="s">
        <v>377</v>
      </c>
      <c r="G187" s="580" t="s">
        <v>377</v>
      </c>
      <c r="H187" s="217" t="s">
        <v>377</v>
      </c>
      <c r="I187" s="216"/>
      <c r="J187" s="608"/>
      <c r="K187" s="608"/>
    </row>
    <row r="188" spans="1:11" ht="18.95" customHeight="1">
      <c r="C188" s="216"/>
      <c r="D188" s="576" t="s">
        <v>456</v>
      </c>
      <c r="E188" s="578"/>
      <c r="F188" s="579" t="s">
        <v>377</v>
      </c>
      <c r="G188" s="580" t="s">
        <v>377</v>
      </c>
      <c r="H188" s="217" t="s">
        <v>377</v>
      </c>
      <c r="I188" s="216"/>
      <c r="J188" s="608"/>
      <c r="K188" s="608"/>
    </row>
    <row r="189" spans="1:11" ht="15" customHeight="1">
      <c r="A189" s="556" t="s">
        <v>361</v>
      </c>
      <c r="B189" s="556"/>
      <c r="C189" s="556"/>
      <c r="D189" s="556"/>
      <c r="E189" s="556"/>
      <c r="F189" s="556"/>
      <c r="G189" s="556"/>
      <c r="H189" s="556"/>
    </row>
    <row r="190" spans="1:11" ht="15" customHeight="1">
      <c r="C190" s="229"/>
    </row>
    <row r="191" spans="1:11" ht="15" customHeight="1"/>
    <row r="192" spans="1:11" ht="15" customHeight="1">
      <c r="A192" s="556" t="s">
        <v>496</v>
      </c>
      <c r="B192" s="556"/>
      <c r="C192" s="556"/>
      <c r="D192" s="556"/>
      <c r="E192" s="556"/>
      <c r="F192" s="556"/>
      <c r="G192" s="556"/>
      <c r="H192" s="556"/>
      <c r="I192" s="556"/>
      <c r="J192" s="556"/>
      <c r="K192" s="556"/>
    </row>
    <row r="193" spans="1:11" ht="13.5" customHeight="1">
      <c r="C193" s="557" t="s">
        <v>497</v>
      </c>
      <c r="D193" s="557"/>
      <c r="E193" s="557"/>
      <c r="F193" s="557"/>
      <c r="G193" s="557"/>
      <c r="H193" s="557"/>
      <c r="I193" s="557"/>
      <c r="J193" s="557"/>
      <c r="K193" s="557"/>
    </row>
    <row r="194" spans="1:11" ht="13.5" customHeight="1">
      <c r="C194" s="557" t="s">
        <v>498</v>
      </c>
      <c r="D194" s="557"/>
      <c r="E194" s="557"/>
      <c r="F194" s="557"/>
      <c r="G194" s="557"/>
      <c r="H194" s="557"/>
      <c r="I194" s="557"/>
      <c r="J194" s="557"/>
      <c r="K194" s="557"/>
    </row>
    <row r="195" spans="1:11" ht="27" customHeight="1">
      <c r="C195" s="557" t="s">
        <v>499</v>
      </c>
      <c r="D195" s="557"/>
      <c r="E195" s="557"/>
      <c r="F195" s="557"/>
      <c r="G195" s="557"/>
      <c r="H195" s="557"/>
      <c r="I195" s="557"/>
      <c r="J195" s="557"/>
      <c r="K195" s="557"/>
    </row>
    <row r="196" spans="1:11" ht="13.5" customHeight="1">
      <c r="C196" s="557" t="s">
        <v>500</v>
      </c>
      <c r="D196" s="557"/>
      <c r="E196" s="557"/>
      <c r="F196" s="557"/>
      <c r="G196" s="557"/>
      <c r="H196" s="557"/>
      <c r="I196" s="557"/>
      <c r="J196" s="557"/>
      <c r="K196" s="557"/>
    </row>
    <row r="197" spans="1:11" ht="15" customHeight="1">
      <c r="A197" s="556" t="s">
        <v>368</v>
      </c>
      <c r="B197" s="556"/>
      <c r="C197" s="556"/>
      <c r="D197" s="556"/>
      <c r="E197" s="556"/>
      <c r="F197" s="556"/>
      <c r="G197" s="556"/>
      <c r="H197" s="556"/>
    </row>
    <row r="198" spans="1:11" s="219" customFormat="1" ht="18.95" customHeight="1">
      <c r="C198" s="216" t="s">
        <v>501</v>
      </c>
      <c r="D198" s="216" t="s">
        <v>502</v>
      </c>
      <c r="E198" s="582" t="s">
        <v>503</v>
      </c>
      <c r="F198" s="582"/>
      <c r="G198" s="582"/>
      <c r="H198" s="582"/>
      <c r="I198" s="597" t="s">
        <v>504</v>
      </c>
      <c r="J198" s="597"/>
      <c r="K198" s="597"/>
    </row>
    <row r="199" spans="1:11" ht="18.95" customHeight="1">
      <c r="C199" s="216" t="s">
        <v>447</v>
      </c>
      <c r="D199" s="217" t="s">
        <v>505</v>
      </c>
      <c r="E199" s="582" t="s">
        <v>398</v>
      </c>
      <c r="F199" s="582"/>
      <c r="G199" s="582"/>
      <c r="H199" s="582"/>
      <c r="I199" s="608"/>
      <c r="J199" s="608"/>
      <c r="K199" s="608"/>
    </row>
    <row r="200" spans="1:11" ht="18.95" customHeight="1">
      <c r="C200" s="216"/>
      <c r="D200" s="217" t="s">
        <v>377</v>
      </c>
      <c r="E200" s="582" t="s">
        <v>398</v>
      </c>
      <c r="F200" s="582"/>
      <c r="G200" s="582"/>
      <c r="H200" s="582"/>
      <c r="I200" s="608"/>
      <c r="J200" s="608"/>
      <c r="K200" s="608"/>
    </row>
    <row r="201" spans="1:11" ht="15" customHeight="1">
      <c r="C201" s="229"/>
    </row>
    <row r="202" spans="1:11" ht="15" customHeight="1">
      <c r="A202" s="556" t="s">
        <v>361</v>
      </c>
      <c r="B202" s="556"/>
      <c r="C202" s="556"/>
      <c r="D202" s="556"/>
      <c r="E202" s="556"/>
      <c r="F202" s="556"/>
      <c r="G202" s="556"/>
      <c r="H202" s="556"/>
    </row>
    <row r="203" spans="1:11" ht="15" customHeight="1">
      <c r="C203" s="229"/>
      <c r="J203" s="219"/>
      <c r="K203" s="219"/>
    </row>
    <row r="204" spans="1:11" ht="15" customHeight="1">
      <c r="C204" s="232"/>
      <c r="D204" s="219"/>
      <c r="E204" s="219"/>
      <c r="F204" s="219"/>
      <c r="G204" s="219"/>
      <c r="H204" s="219"/>
      <c r="J204" s="617" t="s">
        <v>506</v>
      </c>
      <c r="K204" s="617"/>
    </row>
    <row r="205" spans="1:11">
      <c r="C205" s="233"/>
    </row>
    <row r="210" spans="11:11">
      <c r="K210" s="234"/>
    </row>
  </sheetData>
  <mergeCells count="241">
    <mergeCell ref="E199:H199"/>
    <mergeCell ref="I199:K199"/>
    <mergeCell ref="E200:H200"/>
    <mergeCell ref="I200:K200"/>
    <mergeCell ref="A202:H202"/>
    <mergeCell ref="J204:K204"/>
    <mergeCell ref="C194:K194"/>
    <mergeCell ref="C195:K195"/>
    <mergeCell ref="C196:K196"/>
    <mergeCell ref="A197:H197"/>
    <mergeCell ref="E198:H198"/>
    <mergeCell ref="I198:K198"/>
    <mergeCell ref="D188:E188"/>
    <mergeCell ref="F188:G188"/>
    <mergeCell ref="J188:K188"/>
    <mergeCell ref="A189:H189"/>
    <mergeCell ref="A192:K192"/>
    <mergeCell ref="C193:K193"/>
    <mergeCell ref="C184:K184"/>
    <mergeCell ref="A185:H185"/>
    <mergeCell ref="D186:E186"/>
    <mergeCell ref="F186:G186"/>
    <mergeCell ref="J186:K186"/>
    <mergeCell ref="D187:E187"/>
    <mergeCell ref="F187:G187"/>
    <mergeCell ref="J187:K187"/>
    <mergeCell ref="A177:H177"/>
    <mergeCell ref="A179:H179"/>
    <mergeCell ref="C180:K180"/>
    <mergeCell ref="C181:K181"/>
    <mergeCell ref="C182:K182"/>
    <mergeCell ref="C183:K183"/>
    <mergeCell ref="D175:E175"/>
    <mergeCell ref="F175:G175"/>
    <mergeCell ref="H175:K175"/>
    <mergeCell ref="D176:E176"/>
    <mergeCell ref="F176:G176"/>
    <mergeCell ref="H176:K176"/>
    <mergeCell ref="C169:K169"/>
    <mergeCell ref="C170:K170"/>
    <mergeCell ref="C171:K171"/>
    <mergeCell ref="C172:K172"/>
    <mergeCell ref="A173:H173"/>
    <mergeCell ref="D174:E174"/>
    <mergeCell ref="F174:G174"/>
    <mergeCell ref="H174:K174"/>
    <mergeCell ref="C161:D161"/>
    <mergeCell ref="E161:I161"/>
    <mergeCell ref="J161:K161"/>
    <mergeCell ref="A163:H163"/>
    <mergeCell ref="A166:H166"/>
    <mergeCell ref="A168:H168"/>
    <mergeCell ref="A158:H158"/>
    <mergeCell ref="C159:D159"/>
    <mergeCell ref="E159:I159"/>
    <mergeCell ref="J159:K159"/>
    <mergeCell ref="C160:D160"/>
    <mergeCell ref="E160:I160"/>
    <mergeCell ref="J160:K160"/>
    <mergeCell ref="A151:J151"/>
    <mergeCell ref="A153:H153"/>
    <mergeCell ref="C154:K154"/>
    <mergeCell ref="C155:K155"/>
    <mergeCell ref="C156:K156"/>
    <mergeCell ref="C157:K157"/>
    <mergeCell ref="C148:D148"/>
    <mergeCell ref="E148:G148"/>
    <mergeCell ref="H148:K148"/>
    <mergeCell ref="C149:D149"/>
    <mergeCell ref="E149:G149"/>
    <mergeCell ref="H149:K149"/>
    <mergeCell ref="A142:H142"/>
    <mergeCell ref="A143:H143"/>
    <mergeCell ref="C144:K144"/>
    <mergeCell ref="C145:K145"/>
    <mergeCell ref="A146:H146"/>
    <mergeCell ref="C147:D147"/>
    <mergeCell ref="E147:G147"/>
    <mergeCell ref="H147:K147"/>
    <mergeCell ref="C137:D137"/>
    <mergeCell ref="E137:F137"/>
    <mergeCell ref="G137:I137"/>
    <mergeCell ref="J137:K137"/>
    <mergeCell ref="C138:H138"/>
    <mergeCell ref="A139:H139"/>
    <mergeCell ref="C135:D135"/>
    <mergeCell ref="E135:F135"/>
    <mergeCell ref="G135:I135"/>
    <mergeCell ref="J135:K135"/>
    <mergeCell ref="C136:D136"/>
    <mergeCell ref="E136:F136"/>
    <mergeCell ref="G136:I136"/>
    <mergeCell ref="J136:K136"/>
    <mergeCell ref="A127:H127"/>
    <mergeCell ref="A130:K130"/>
    <mergeCell ref="C131:K131"/>
    <mergeCell ref="C132:K132"/>
    <mergeCell ref="C133:K133"/>
    <mergeCell ref="A134:H134"/>
    <mergeCell ref="E123:G123"/>
    <mergeCell ref="H123:K123"/>
    <mergeCell ref="E124:G124"/>
    <mergeCell ref="H124:K124"/>
    <mergeCell ref="E125:G125"/>
    <mergeCell ref="H125:K125"/>
    <mergeCell ref="C115:H115"/>
    <mergeCell ref="A116:H116"/>
    <mergeCell ref="A119:H119"/>
    <mergeCell ref="C120:K120"/>
    <mergeCell ref="C121:K121"/>
    <mergeCell ref="A122:H122"/>
    <mergeCell ref="C113:E113"/>
    <mergeCell ref="F113:H113"/>
    <mergeCell ref="I113:K113"/>
    <mergeCell ref="C114:E114"/>
    <mergeCell ref="F114:H114"/>
    <mergeCell ref="I114:K114"/>
    <mergeCell ref="C108:K108"/>
    <mergeCell ref="C109:K109"/>
    <mergeCell ref="C110:K110"/>
    <mergeCell ref="A111:H111"/>
    <mergeCell ref="C112:E112"/>
    <mergeCell ref="F112:H112"/>
    <mergeCell ref="I112:K112"/>
    <mergeCell ref="E100:G100"/>
    <mergeCell ref="J100:K100"/>
    <mergeCell ref="A102:H102"/>
    <mergeCell ref="A105:H105"/>
    <mergeCell ref="C106:K106"/>
    <mergeCell ref="C107:K107"/>
    <mergeCell ref="C95:K95"/>
    <mergeCell ref="C96:K96"/>
    <mergeCell ref="A97:H97"/>
    <mergeCell ref="E98:G98"/>
    <mergeCell ref="J98:K98"/>
    <mergeCell ref="E99:G99"/>
    <mergeCell ref="J99:K99"/>
    <mergeCell ref="C88:D88"/>
    <mergeCell ref="E88:H88"/>
    <mergeCell ref="J88:K88"/>
    <mergeCell ref="A90:H90"/>
    <mergeCell ref="A93:H93"/>
    <mergeCell ref="C94:K94"/>
    <mergeCell ref="C86:D86"/>
    <mergeCell ref="E86:H86"/>
    <mergeCell ref="J86:K86"/>
    <mergeCell ref="C87:D87"/>
    <mergeCell ref="E87:H87"/>
    <mergeCell ref="J87:K87"/>
    <mergeCell ref="A78:H78"/>
    <mergeCell ref="A81:K81"/>
    <mergeCell ref="C82:K82"/>
    <mergeCell ref="C83:K83"/>
    <mergeCell ref="C84:K84"/>
    <mergeCell ref="A85:H85"/>
    <mergeCell ref="C75:D75"/>
    <mergeCell ref="E75:H75"/>
    <mergeCell ref="I75:K75"/>
    <mergeCell ref="C76:D76"/>
    <mergeCell ref="E76:H76"/>
    <mergeCell ref="I76:K76"/>
    <mergeCell ref="C70:K70"/>
    <mergeCell ref="C71:K71"/>
    <mergeCell ref="C72:K72"/>
    <mergeCell ref="A73:H73"/>
    <mergeCell ref="C74:D74"/>
    <mergeCell ref="E74:H74"/>
    <mergeCell ref="I74:K74"/>
    <mergeCell ref="C63:D63"/>
    <mergeCell ref="E63:H63"/>
    <mergeCell ref="I63:K63"/>
    <mergeCell ref="A65:H65"/>
    <mergeCell ref="C69:K69"/>
    <mergeCell ref="A60:H60"/>
    <mergeCell ref="C61:D61"/>
    <mergeCell ref="E61:H61"/>
    <mergeCell ref="I61:K61"/>
    <mergeCell ref="C62:D62"/>
    <mergeCell ref="E62:H62"/>
    <mergeCell ref="I62:K62"/>
    <mergeCell ref="A68:I68"/>
    <mergeCell ref="E53:G53"/>
    <mergeCell ref="H53:I53"/>
    <mergeCell ref="J53:K53"/>
    <mergeCell ref="A55:H55"/>
    <mergeCell ref="A58:H58"/>
    <mergeCell ref="C59:K59"/>
    <mergeCell ref="A50:H50"/>
    <mergeCell ref="E51:G51"/>
    <mergeCell ref="H51:I51"/>
    <mergeCell ref="J51:K51"/>
    <mergeCell ref="E52:G52"/>
    <mergeCell ref="H52:I52"/>
    <mergeCell ref="J52:K52"/>
    <mergeCell ref="A42:H42"/>
    <mergeCell ref="C43:K43"/>
    <mergeCell ref="A46:H46"/>
    <mergeCell ref="C47:K47"/>
    <mergeCell ref="C48:K48"/>
    <mergeCell ref="C49:K49"/>
    <mergeCell ref="A38:H38"/>
    <mergeCell ref="C39:D39"/>
    <mergeCell ref="E39:H39"/>
    <mergeCell ref="I39:K39"/>
    <mergeCell ref="C40:D40"/>
    <mergeCell ref="E40:H40"/>
    <mergeCell ref="I40:K40"/>
    <mergeCell ref="A30:C30"/>
    <mergeCell ref="A31:H31"/>
    <mergeCell ref="A34:H34"/>
    <mergeCell ref="C35:K35"/>
    <mergeCell ref="C36:K36"/>
    <mergeCell ref="C37:K37"/>
    <mergeCell ref="C27:D27"/>
    <mergeCell ref="F27:H27"/>
    <mergeCell ref="J27:K27"/>
    <mergeCell ref="C28:D28"/>
    <mergeCell ref="F28:H28"/>
    <mergeCell ref="J28:K28"/>
    <mergeCell ref="C22:K22"/>
    <mergeCell ref="A24:H24"/>
    <mergeCell ref="C25:D25"/>
    <mergeCell ref="E25:E26"/>
    <mergeCell ref="F25:H25"/>
    <mergeCell ref="I25:I26"/>
    <mergeCell ref="J25:K25"/>
    <mergeCell ref="C26:D26"/>
    <mergeCell ref="F26:H26"/>
    <mergeCell ref="J26:K26"/>
    <mergeCell ref="A14:H14"/>
    <mergeCell ref="A17:H17"/>
    <mergeCell ref="C18:K18"/>
    <mergeCell ref="C19:K19"/>
    <mergeCell ref="C20:K20"/>
    <mergeCell ref="C21:K21"/>
    <mergeCell ref="A1:K1"/>
    <mergeCell ref="C3:K3"/>
    <mergeCell ref="A9:H9"/>
    <mergeCell ref="A11:H11"/>
    <mergeCell ref="C12:K12"/>
    <mergeCell ref="C13:K13"/>
  </mergeCells>
  <phoneticPr fontId="2"/>
  <pageMargins left="1.1100000000000001" right="0.17" top="0.92" bottom="0.71" header="0.5" footer="0.5"/>
  <pageSetup paperSize="9" orientation="portrait" r:id="rId1"/>
  <rowBreaks count="4" manualBreakCount="4">
    <brk id="45" max="16383" man="1"/>
    <brk id="92" max="16383" man="1"/>
    <brk id="141" max="16383" man="1"/>
    <brk id="189"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17"/>
  <sheetViews>
    <sheetView zoomScaleNormal="100" workbookViewId="0">
      <selection activeCell="R3" sqref="R3"/>
    </sheetView>
  </sheetViews>
  <sheetFormatPr defaultColWidth="4.625" defaultRowHeight="18" customHeight="1"/>
  <cols>
    <col min="1" max="1" width="3" style="3" customWidth="1"/>
    <col min="2" max="3" width="4.625" style="3" customWidth="1"/>
    <col min="4" max="4" width="4.875" style="3" customWidth="1"/>
    <col min="5" max="6" width="4.625" style="3" customWidth="1"/>
    <col min="7" max="7" width="4" style="3" customWidth="1"/>
    <col min="8" max="8" width="6.125" style="3" customWidth="1"/>
    <col min="9" max="10" width="4.625" style="3" customWidth="1"/>
    <col min="11" max="11" width="4.125" style="3" customWidth="1"/>
    <col min="12" max="16" width="4.625" style="3" customWidth="1"/>
    <col min="17" max="17" width="7.5" style="3" customWidth="1"/>
    <col min="18" max="16384" width="4.625" style="3"/>
  </cols>
  <sheetData>
    <row r="1" spans="1:17" ht="18" customHeight="1">
      <c r="A1" s="623" t="s">
        <v>82</v>
      </c>
      <c r="B1" s="623"/>
      <c r="C1" s="623"/>
      <c r="D1" s="623"/>
      <c r="E1" s="623"/>
      <c r="F1" s="624" t="s">
        <v>164</v>
      </c>
      <c r="G1" s="624"/>
      <c r="H1" s="624"/>
      <c r="I1" s="624"/>
      <c r="J1" s="624"/>
      <c r="K1" s="624"/>
      <c r="L1" s="622" t="s">
        <v>109</v>
      </c>
      <c r="M1" s="622"/>
      <c r="N1" s="622"/>
      <c r="O1" s="622"/>
      <c r="P1" s="622"/>
      <c r="Q1" s="622"/>
    </row>
    <row r="2" spans="1:17" ht="6.75" customHeight="1">
      <c r="A2" s="23"/>
      <c r="B2" s="23"/>
      <c r="C2" s="23"/>
      <c r="D2" s="23"/>
      <c r="E2" s="23"/>
      <c r="F2" s="26"/>
      <c r="G2" s="26"/>
      <c r="H2" s="26"/>
      <c r="I2" s="26"/>
      <c r="J2" s="26"/>
      <c r="K2" s="26"/>
      <c r="L2" s="22"/>
      <c r="M2" s="22"/>
      <c r="N2" s="22"/>
      <c r="O2" s="22"/>
      <c r="P2" s="22"/>
      <c r="Q2" s="22"/>
    </row>
    <row r="3" spans="1:17" ht="18" customHeight="1">
      <c r="A3" s="625" t="s">
        <v>3</v>
      </c>
      <c r="B3" s="625"/>
      <c r="C3" s="625"/>
      <c r="D3" s="625"/>
      <c r="E3" s="625"/>
      <c r="F3" s="625"/>
      <c r="G3" s="625"/>
      <c r="H3" s="625"/>
      <c r="I3" s="625"/>
      <c r="J3" s="625"/>
      <c r="K3" s="625"/>
      <c r="L3" s="625"/>
      <c r="M3" s="625"/>
      <c r="N3" s="625"/>
      <c r="O3" s="625"/>
      <c r="P3" s="625"/>
      <c r="Q3" s="625"/>
    </row>
    <row r="4" spans="1:17" ht="18" customHeight="1">
      <c r="A4" s="630" t="s">
        <v>4</v>
      </c>
      <c r="B4" s="630"/>
      <c r="C4" s="630"/>
      <c r="D4" s="630"/>
      <c r="E4" s="631"/>
      <c r="F4" s="627" t="s">
        <v>5</v>
      </c>
      <c r="G4" s="628"/>
      <c r="H4" s="628"/>
      <c r="I4" s="628"/>
      <c r="J4" s="628"/>
      <c r="K4" s="628"/>
      <c r="L4" s="629"/>
      <c r="M4" s="618" t="s">
        <v>10</v>
      </c>
      <c r="N4" s="626"/>
      <c r="O4" s="626"/>
      <c r="P4" s="626"/>
      <c r="Q4" s="626"/>
    </row>
    <row r="5" spans="1:17" ht="18" customHeight="1">
      <c r="A5" s="630" t="str">
        <f>IF(F4="無職（専業主婦）"," ","　　２　内容")</f>
        <v>　　２　内容</v>
      </c>
      <c r="B5" s="630"/>
      <c r="C5" s="630"/>
      <c r="D5" s="630"/>
      <c r="E5" s="630"/>
      <c r="F5" s="630"/>
      <c r="G5" s="630"/>
      <c r="H5" s="630"/>
      <c r="I5" s="630"/>
      <c r="J5" s="630"/>
      <c r="K5" s="630"/>
      <c r="L5" s="630"/>
      <c r="M5" s="630"/>
      <c r="N5" s="630"/>
      <c r="O5" s="630"/>
      <c r="P5" s="630"/>
      <c r="Q5" s="630"/>
    </row>
    <row r="6" spans="1:17" ht="18" customHeight="1">
      <c r="A6" s="620" t="str">
        <f>IF(HLOOKUP($F$4,リスト!$B$23:$N$41,2,0)=0," ",HLOOKUP($F$4,リスト!$B$23:$N$41,2,0))</f>
        <v>　　（１）　勤務先名</v>
      </c>
      <c r="B6" s="620"/>
      <c r="C6" s="620"/>
      <c r="D6" s="620"/>
      <c r="E6" s="620"/>
      <c r="F6" s="620"/>
      <c r="G6" s="633" t="str">
        <f>IF(A6="　　（１）　会社名","㈱○○○○",IF(A6="　　（１）　勤務先名","㈱○○○○",""))</f>
        <v>㈱○○○○</v>
      </c>
      <c r="H6" s="633"/>
      <c r="I6" s="633"/>
      <c r="J6" s="633"/>
      <c r="K6" s="633"/>
      <c r="L6" s="633"/>
      <c r="M6" s="633"/>
      <c r="N6" s="633"/>
      <c r="O6" s="633"/>
      <c r="P6" s="633"/>
      <c r="Q6" s="633"/>
    </row>
    <row r="7" spans="1:17" ht="18" customHeight="1">
      <c r="A7" s="620" t="str">
        <f>IF(HLOOKUP($F$4,リスト!$B$23:$N$42,3,0)=0," ",HLOOKUP($F$4,リスト!$B$23:$N$42,3,0))</f>
        <v>　　（２）　就職時期</v>
      </c>
      <c r="B7" s="620"/>
      <c r="C7" s="620"/>
      <c r="D7" s="620"/>
      <c r="E7" s="620"/>
      <c r="F7" s="620"/>
      <c r="G7" s="632" t="str">
        <f>IF(A6="　　（１）　会社名","平成30年4月1日",IF(A6="　　（１）　勤務先名","平成30年4月1日",""))</f>
        <v>平成30年4月1日</v>
      </c>
      <c r="H7" s="632"/>
      <c r="I7" s="632"/>
      <c r="J7" s="632"/>
      <c r="K7" s="632"/>
      <c r="L7" s="632"/>
      <c r="M7" s="632"/>
      <c r="N7" s="632"/>
      <c r="O7" s="632"/>
      <c r="P7" s="632"/>
      <c r="Q7" s="632"/>
    </row>
    <row r="8" spans="1:17" ht="18" customHeight="1">
      <c r="A8" s="620" t="str">
        <f>IF(HLOOKUP($F$4,リスト!$B$23:$N$42,4,0)=0," ",HLOOKUP($F$4,リスト!$B$23:$N$42,4,0))</f>
        <v>　　（３）　地位・仕事の内容</v>
      </c>
      <c r="B8" s="620"/>
      <c r="C8" s="620"/>
      <c r="D8" s="620"/>
      <c r="E8" s="620"/>
      <c r="F8" s="620"/>
      <c r="G8" s="632" t="str">
        <f>IF(A6="　　（１）　会社名","営業",IF(A6="　　（１）　勤務先名","営業",""))</f>
        <v>営業</v>
      </c>
      <c r="H8" s="632"/>
      <c r="I8" s="632"/>
      <c r="J8" s="632"/>
      <c r="K8" s="632"/>
      <c r="L8" s="632"/>
      <c r="M8" s="632"/>
      <c r="N8" s="632"/>
      <c r="O8" s="632"/>
      <c r="P8" s="632"/>
      <c r="Q8" s="632"/>
    </row>
    <row r="9" spans="1:17" ht="18" customHeight="1">
      <c r="A9" s="4" t="str">
        <f>IF(HLOOKUP($F$4,リスト!$B$23:$N$42,5,0)=0," ",HLOOKUP($F$4,リスト!$B$23:$N$42,5,0))</f>
        <v>　　（４）　月収（手取り）</v>
      </c>
      <c r="C9" s="17"/>
      <c r="D9" s="17"/>
      <c r="E9" s="19"/>
      <c r="F9" s="19"/>
      <c r="G9" s="632" t="str">
        <f>IF(A6="　　（１）　会社名","25万円",IF(A6="　　（１）　勤務先名","25万円",""))</f>
        <v>25万円</v>
      </c>
      <c r="H9" s="632"/>
      <c r="I9" s="632"/>
      <c r="J9" s="632"/>
      <c r="K9" s="632"/>
      <c r="L9" s="632"/>
      <c r="M9" s="632"/>
      <c r="N9" s="632"/>
      <c r="O9" s="632"/>
      <c r="P9" s="632"/>
      <c r="Q9" s="632"/>
    </row>
    <row r="10" spans="1:17" ht="18" customHeight="1">
      <c r="A10" s="4" t="str">
        <f>IF(HLOOKUP($F$4,リスト!$B$23:$N$42,6,0)=0," ",HLOOKUP($F$4,リスト!$B$23:$N$42,6,0))</f>
        <v>　　（５）　給料日</v>
      </c>
      <c r="C10" s="17"/>
      <c r="D10" s="17"/>
      <c r="E10" s="19"/>
      <c r="F10" s="19"/>
      <c r="G10" s="38"/>
      <c r="H10" s="38"/>
      <c r="I10" s="38"/>
      <c r="J10" s="38"/>
      <c r="K10" s="38"/>
      <c r="L10" s="38"/>
      <c r="M10" s="38"/>
      <c r="N10" s="702"/>
      <c r="O10" s="702"/>
      <c r="P10" s="702"/>
      <c r="Q10" s="702"/>
    </row>
    <row r="11" spans="1:17" ht="18" customHeight="1">
      <c r="A11" s="4" t="str">
        <f>IF(HLOOKUP($F$4,リスト!$B$23:$N$42,7,0)=0," ",HLOOKUP($F$4,リスト!$B$23:$N$42,7,0))</f>
        <v>　　（６）　ボーナス（支給月：手取り）</v>
      </c>
      <c r="C11" s="17"/>
      <c r="D11" s="17"/>
      <c r="E11" s="19"/>
      <c r="F11" s="19"/>
      <c r="G11" s="19"/>
      <c r="H11" s="19"/>
      <c r="I11" s="19"/>
      <c r="J11" s="19"/>
      <c r="K11" s="19"/>
      <c r="L11" s="19"/>
      <c r="M11" s="19"/>
      <c r="N11" s="703"/>
      <c r="O11" s="703"/>
      <c r="P11" s="703"/>
      <c r="Q11" s="703"/>
    </row>
    <row r="12" spans="1:17" ht="18" customHeight="1">
      <c r="A12" s="3" t="str">
        <f>IF(HLOOKUP($F$4,リスト!$B$23:$N$42,8,0)=0," ",HLOOKUP($F$4,リスト!$B$23:$N$42,8,0))</f>
        <v xml:space="preserve"> </v>
      </c>
      <c r="C12" s="21"/>
      <c r="D12" s="21"/>
      <c r="E12" s="21"/>
      <c r="F12" s="21"/>
      <c r="G12" s="21"/>
      <c r="H12" s="21"/>
      <c r="I12" s="24"/>
      <c r="J12" s="24"/>
      <c r="K12" s="24"/>
      <c r="L12" s="24"/>
      <c r="M12" s="24"/>
      <c r="N12" s="24"/>
      <c r="O12" s="24"/>
      <c r="P12" s="24"/>
      <c r="Q12" s="24"/>
    </row>
    <row r="13" spans="1:17" ht="18" customHeight="1">
      <c r="A13" s="4" t="str">
        <f>IF(HLOOKUP($F$4,リスト!$B$23:$N$42,9,0)=0," ",HLOOKUP($F$4,リスト!$B$23:$N$42,9,0))</f>
        <v xml:space="preserve"> </v>
      </c>
      <c r="C13" s="17"/>
      <c r="D13" s="17"/>
      <c r="E13" s="19"/>
      <c r="F13" s="19"/>
      <c r="G13" s="19"/>
      <c r="H13" s="19"/>
      <c r="I13" s="655"/>
      <c r="J13" s="655"/>
      <c r="K13" s="655"/>
      <c r="L13" s="655"/>
      <c r="M13" s="655"/>
      <c r="N13" s="655"/>
      <c r="O13" s="655"/>
      <c r="P13" s="655"/>
      <c r="Q13" s="655"/>
    </row>
    <row r="14" spans="1:17" ht="18" customHeight="1">
      <c r="A14" s="4" t="str">
        <f>IF(HLOOKUP($F$4,リスト!$B$23:$N$42,10,0)=0," ",HLOOKUP($F$4,リスト!$B$23:$N$42,10,0))</f>
        <v xml:space="preserve"> </v>
      </c>
      <c r="C14" s="17"/>
      <c r="D14" s="17"/>
      <c r="E14" s="19"/>
      <c r="F14" s="19"/>
      <c r="G14" s="19"/>
      <c r="H14" s="19"/>
      <c r="I14" s="19"/>
      <c r="J14" s="19"/>
      <c r="K14" s="19"/>
      <c r="L14" s="19"/>
      <c r="M14" s="19"/>
      <c r="N14" s="19"/>
      <c r="O14" s="19"/>
      <c r="P14" s="19"/>
      <c r="Q14" s="19"/>
    </row>
    <row r="15" spans="1:17" ht="18" customHeight="1">
      <c r="A15" s="30" t="str">
        <f>IF(HLOOKUP($F$4,リスト!$B$23:$N$42,11,0)=0," ",HLOOKUP($F$4,リスト!$B$23:$N$42,11,0))</f>
        <v xml:space="preserve"> </v>
      </c>
    </row>
    <row r="16" spans="1:17" ht="18" customHeight="1">
      <c r="A16" s="30"/>
      <c r="B16" s="643" t="str">
        <f>IF(A15="　　　＜公的扶助（生活保護，各種扶助，年金等）の受給の場合＞","種    類","")</f>
        <v/>
      </c>
      <c r="C16" s="643"/>
      <c r="D16" s="643"/>
      <c r="E16" s="643"/>
      <c r="F16" s="643" t="str">
        <f>IF(A15="　　　＜公的扶助（生活保護，各種扶助，年金等）の受給の場合＞","金      額","")</f>
        <v/>
      </c>
      <c r="G16" s="643"/>
      <c r="H16" s="643"/>
      <c r="I16" s="643"/>
      <c r="J16" s="643"/>
      <c r="K16" s="643"/>
      <c r="L16" s="643" t="str">
        <f>IF(A15="　　　＜公的扶助（生活保護，各種扶助，年金等）の受給の場合＞","開 始 時 期","")</f>
        <v/>
      </c>
      <c r="M16" s="643"/>
      <c r="N16" s="643"/>
      <c r="O16" s="643"/>
      <c r="P16" s="644" t="str">
        <f>IF(A15="　　　＜公的扶助（生活保護，各種扶助，年金等）の受給の場合＞","受給者の名前","")</f>
        <v/>
      </c>
      <c r="Q16" s="644"/>
    </row>
    <row r="17" spans="1:17" ht="18" customHeight="1">
      <c r="A17" s="30"/>
      <c r="B17" s="643"/>
      <c r="C17" s="643"/>
      <c r="D17" s="643"/>
      <c r="E17" s="643"/>
      <c r="F17" s="644"/>
      <c r="G17" s="644"/>
      <c r="H17" s="644"/>
      <c r="I17" s="644"/>
      <c r="J17" s="643" t="str">
        <f>IF(A15="　　　＜公的扶助（生活保護，各種扶助，年金等）の受給の場合＞","円／月","")</f>
        <v/>
      </c>
      <c r="K17" s="643"/>
      <c r="L17" s="643" t="str">
        <f>IF(A15="　　　＜公的扶助（生活保護，各種扶助，年金等）の受給の場合＞","平・昭　年　月　日","")</f>
        <v/>
      </c>
      <c r="M17" s="643"/>
      <c r="N17" s="643"/>
      <c r="O17" s="643"/>
      <c r="P17" s="644"/>
      <c r="Q17" s="644"/>
    </row>
    <row r="18" spans="1:17" ht="18" customHeight="1">
      <c r="A18" s="30"/>
      <c r="B18" s="701"/>
      <c r="C18" s="701"/>
      <c r="D18" s="701"/>
      <c r="E18" s="701"/>
      <c r="F18" s="644"/>
      <c r="G18" s="644"/>
      <c r="H18" s="644"/>
      <c r="I18" s="644"/>
      <c r="J18" s="643" t="str">
        <f>IF(A15="　　　＜公的扶助（生活保護，各種扶助，年金等）の受給の場合＞","円／月","")</f>
        <v/>
      </c>
      <c r="K18" s="643"/>
      <c r="L18" s="643" t="str">
        <f>IF(A15="　　　＜公的扶助（生活保護，各種扶助，年金等）の受給の場合＞","平・昭　年　月　日","")</f>
        <v/>
      </c>
      <c r="M18" s="643"/>
      <c r="N18" s="643"/>
      <c r="O18" s="643"/>
      <c r="P18" s="644"/>
      <c r="Q18" s="644"/>
    </row>
    <row r="19" spans="1:17" ht="18" customHeight="1">
      <c r="A19" s="30" t="str">
        <f>IF(HLOOKUP($F$4,リスト!$B$23:$N$42,12,0)=0," ",HLOOKUP($F$4,リスト!$B$23:$N$42,12,0))</f>
        <v>　　＊「家計全体の状況」に対応する最近２か月の給与明細写し，源泉徴収票写しを添付してください。</v>
      </c>
    </row>
    <row r="20" spans="1:17" ht="18" customHeight="1">
      <c r="A20" s="31" t="str">
        <f>IF(HLOOKUP($F$4,リスト!$B$23:$N$42,13,0)=0," ",HLOOKUP($F$4,リスト!$B$23:$N$42,13,0))</f>
        <v>　　　   源泉徴収票，確定申告書のない方，無職の方は，課税証明書を添付してください。</v>
      </c>
      <c r="B20" s="6"/>
      <c r="C20" s="21"/>
      <c r="D20" s="21"/>
      <c r="E20" s="21"/>
      <c r="F20" s="21"/>
      <c r="G20" s="21"/>
      <c r="H20" s="21"/>
      <c r="I20" s="21"/>
      <c r="J20" s="21"/>
      <c r="K20" s="21"/>
      <c r="L20" s="21"/>
      <c r="M20" s="21"/>
      <c r="N20" s="21"/>
      <c r="O20" s="21"/>
      <c r="P20" s="21"/>
      <c r="Q20" s="21"/>
    </row>
    <row r="21" spans="1:17" ht="18" customHeight="1">
      <c r="A21" s="46" t="str">
        <f>IF(HLOOKUP($F$4,リスト!$B$23:$N$42,14,0)=0," ",HLOOKUP($F$4,リスト!$B$23:$N$42,14,0))</f>
        <v xml:space="preserve"> </v>
      </c>
    </row>
    <row r="22" spans="1:17" ht="18" customHeight="1">
      <c r="A22" s="46" t="str">
        <f>IF(HLOOKUP($F$4,リスト!$B$23:$N$42,15,0)=0," ",HLOOKUP($F$4,リスト!$B$23:$N$42,15,0))</f>
        <v xml:space="preserve"> </v>
      </c>
    </row>
    <row r="23" spans="1:17" ht="18" customHeight="1">
      <c r="A23" s="20" t="str">
        <f>IF(HLOOKUP($F$4,リスト!$B$23:$N$42,16,0)=0," ",HLOOKUP($F$4,リスト!$B$23:$N$42,16,0))</f>
        <v xml:space="preserve"> </v>
      </c>
    </row>
    <row r="24" spans="1:17" ht="18" customHeight="1">
      <c r="A24" s="20" t="str">
        <f>IF(HLOOKUP($F$4,リスト!$B$23:$N$42,17,0)=0," ",HLOOKUP($F$4,リスト!$B$23:$N$42,17,0))</f>
        <v xml:space="preserve"> </v>
      </c>
    </row>
    <row r="25" spans="1:17" ht="18" customHeight="1">
      <c r="A25" s="20" t="str">
        <f>IF(HLOOKUP($F$4,リスト!$B$23:$N$42,18,0)=0," ",HLOOKUP($F$4,リスト!$B$23:$N$42,18,0))</f>
        <v xml:space="preserve"> </v>
      </c>
    </row>
    <row r="26" spans="1:17" ht="18" customHeight="1">
      <c r="A26" s="20" t="str">
        <f>IF(HLOOKUP($F$4,リスト!$B$23:$N$42,19,0)=0," ",HLOOKUP($F$4,リスト!$B$23:$N$42,19,0))</f>
        <v xml:space="preserve"> </v>
      </c>
    </row>
    <row r="27" spans="1:17" ht="18" customHeight="1">
      <c r="A27" s="42" t="str">
        <f>IF(HLOOKUP($F$4,リスト!$B$23:$N$42,20,0)=0," ",HLOOKUP($F$4,リスト!$B$23:$N$42,20,0))</f>
        <v xml:space="preserve"> </v>
      </c>
    </row>
    <row r="28" spans="1:17" ht="18" customHeight="1">
      <c r="A28" s="630" t="s">
        <v>33</v>
      </c>
      <c r="B28" s="630"/>
      <c r="C28" s="630"/>
      <c r="D28" s="630"/>
      <c r="E28" s="630"/>
      <c r="F28" s="630"/>
      <c r="G28" s="630"/>
      <c r="H28" s="630"/>
      <c r="I28" s="630"/>
      <c r="J28" s="630"/>
      <c r="K28" s="630"/>
      <c r="L28" s="630"/>
      <c r="M28" s="630"/>
      <c r="N28" s="630"/>
      <c r="O28" s="630"/>
      <c r="P28" s="630"/>
      <c r="Q28" s="630"/>
    </row>
    <row r="29" spans="1:17" ht="18" customHeight="1">
      <c r="A29" s="643"/>
      <c r="B29" s="656"/>
      <c r="C29" s="659" t="s">
        <v>35</v>
      </c>
      <c r="D29" s="660"/>
      <c r="E29" s="657" t="s">
        <v>10</v>
      </c>
      <c r="F29" s="658"/>
      <c r="G29" s="658"/>
      <c r="H29" s="658"/>
      <c r="I29" s="658"/>
      <c r="J29" s="658"/>
      <c r="K29" s="658"/>
      <c r="L29" s="658"/>
      <c r="M29" s="658"/>
      <c r="N29" s="658"/>
      <c r="O29" s="658"/>
      <c r="P29" s="658"/>
      <c r="Q29" s="658"/>
    </row>
    <row r="30" spans="1:17" ht="18" customHeight="1">
      <c r="A30" s="620" t="str">
        <f>IF(C$29="ある",リスト!C43," ")</f>
        <v xml:space="preserve"> </v>
      </c>
      <c r="B30" s="620"/>
      <c r="C30" s="620"/>
      <c r="D30" s="620"/>
      <c r="E30" s="620"/>
      <c r="F30" s="620"/>
      <c r="G30" s="654"/>
      <c r="H30" s="654"/>
      <c r="I30" s="654"/>
      <c r="J30" s="654"/>
      <c r="K30" s="654"/>
      <c r="L30" s="654"/>
      <c r="M30" s="654"/>
      <c r="N30" s="654"/>
      <c r="O30" s="654"/>
      <c r="P30" s="654"/>
      <c r="Q30" s="654"/>
    </row>
    <row r="31" spans="1:17" ht="18" customHeight="1">
      <c r="A31" s="620" t="str">
        <f>IF(C$29="ある",リスト!C44," ")</f>
        <v xml:space="preserve"> </v>
      </c>
      <c r="B31" s="620"/>
      <c r="C31" s="620"/>
      <c r="D31" s="620"/>
      <c r="E31" s="620"/>
      <c r="F31" s="620"/>
      <c r="G31" s="654"/>
      <c r="H31" s="654"/>
      <c r="I31" s="654"/>
      <c r="J31" s="654"/>
      <c r="K31" s="654"/>
      <c r="L31" s="654"/>
      <c r="M31" s="654"/>
      <c r="N31" s="654"/>
      <c r="O31" s="654"/>
      <c r="P31" s="654"/>
      <c r="Q31" s="654"/>
    </row>
    <row r="32" spans="1:17" ht="18" customHeight="1">
      <c r="A32" s="620" t="str">
        <f>IF(C$29="ある",リスト!C45," ")</f>
        <v xml:space="preserve"> </v>
      </c>
      <c r="B32" s="620"/>
      <c r="C32" s="620"/>
      <c r="D32" s="620"/>
      <c r="E32" s="620"/>
      <c r="F32" s="620"/>
      <c r="G32" s="620"/>
      <c r="H32" s="620"/>
      <c r="I32" s="620"/>
      <c r="J32" s="620"/>
      <c r="K32" s="620"/>
      <c r="L32" s="620"/>
      <c r="M32" s="620"/>
      <c r="N32" s="620"/>
      <c r="O32" s="620"/>
      <c r="P32" s="620"/>
      <c r="Q32" s="620"/>
    </row>
    <row r="33" spans="1:17" ht="18" customHeight="1">
      <c r="A33" s="620" t="str">
        <f>IF(C$29="ある",リスト!C46," ")</f>
        <v xml:space="preserve"> </v>
      </c>
      <c r="B33" s="620"/>
      <c r="C33" s="620"/>
      <c r="D33" s="620"/>
      <c r="E33" s="620"/>
      <c r="F33" s="620"/>
      <c r="G33" s="620"/>
      <c r="H33" s="620"/>
      <c r="I33" s="620"/>
      <c r="J33" s="620"/>
      <c r="K33" s="620"/>
      <c r="L33" s="620"/>
      <c r="M33" s="620"/>
      <c r="N33" s="620"/>
      <c r="O33" s="620"/>
      <c r="P33" s="620"/>
      <c r="Q33" s="620"/>
    </row>
    <row r="34" spans="1:17" ht="18" customHeight="1">
      <c r="A34" s="620" t="str">
        <f>IF(C$29="ある",リスト!C47," ")</f>
        <v xml:space="preserve"> </v>
      </c>
      <c r="B34" s="620"/>
      <c r="C34" s="620"/>
      <c r="D34" s="620"/>
      <c r="E34" s="620"/>
      <c r="F34" s="620"/>
      <c r="G34" s="620"/>
      <c r="H34" s="620"/>
      <c r="I34" s="620"/>
      <c r="J34" s="620"/>
      <c r="K34" s="620"/>
      <c r="L34" s="620"/>
      <c r="M34" s="620"/>
      <c r="N34" s="620"/>
      <c r="O34" s="620"/>
      <c r="P34" s="620"/>
      <c r="Q34" s="620"/>
    </row>
    <row r="35" spans="1:17" ht="18" customHeight="1">
      <c r="A35" s="620" t="str">
        <f>IF(C$29="ある",リスト!C48," ")</f>
        <v xml:space="preserve"> </v>
      </c>
      <c r="B35" s="620"/>
      <c r="C35" s="620"/>
      <c r="D35" s="620"/>
      <c r="E35" s="620"/>
      <c r="F35" s="620"/>
      <c r="G35" s="620"/>
      <c r="H35" s="620"/>
      <c r="I35" s="620"/>
      <c r="J35" s="620"/>
      <c r="K35" s="620"/>
      <c r="L35" s="620"/>
      <c r="M35" s="620"/>
      <c r="N35" s="620"/>
      <c r="O35" s="620"/>
      <c r="P35" s="620"/>
      <c r="Q35" s="620"/>
    </row>
    <row r="36" spans="1:17" ht="18" customHeight="1">
      <c r="A36" s="620"/>
      <c r="B36" s="620"/>
      <c r="C36" s="620"/>
      <c r="D36" s="620"/>
      <c r="E36" s="620"/>
      <c r="F36" s="620"/>
      <c r="G36" s="620"/>
      <c r="H36" s="620"/>
      <c r="I36" s="620"/>
      <c r="J36" s="620"/>
      <c r="K36" s="620"/>
      <c r="L36" s="620"/>
      <c r="M36" s="620"/>
      <c r="N36" s="620"/>
      <c r="O36" s="620"/>
      <c r="P36" s="620"/>
      <c r="Q36" s="620"/>
    </row>
    <row r="37" spans="1:17" ht="18" customHeight="1">
      <c r="A37" s="620" t="str">
        <f>IF(C$29="ある",リスト!C50," ")</f>
        <v xml:space="preserve"> </v>
      </c>
      <c r="B37" s="620"/>
      <c r="C37" s="620"/>
      <c r="D37" s="620"/>
      <c r="E37" s="620"/>
      <c r="F37" s="620"/>
      <c r="G37" s="620"/>
      <c r="H37" s="620"/>
      <c r="I37" s="620"/>
      <c r="J37" s="620"/>
      <c r="K37" s="620"/>
      <c r="L37" s="620"/>
      <c r="M37" s="620"/>
      <c r="N37" s="620"/>
      <c r="O37" s="620"/>
      <c r="P37" s="620"/>
      <c r="Q37" s="620"/>
    </row>
    <row r="38" spans="1:17" ht="18" customHeight="1">
      <c r="A38" s="654" t="str">
        <f>IF(C$29="ある",リスト!C51," ")</f>
        <v xml:space="preserve"> </v>
      </c>
      <c r="B38" s="654"/>
      <c r="C38" s="654"/>
      <c r="D38" s="654"/>
      <c r="E38" s="654"/>
      <c r="F38" s="654"/>
      <c r="G38" s="654"/>
      <c r="H38" s="654"/>
      <c r="I38" s="654"/>
      <c r="J38" s="654"/>
      <c r="K38" s="654"/>
      <c r="L38" s="654"/>
      <c r="M38" s="654"/>
      <c r="N38" s="654"/>
      <c r="O38" s="654"/>
      <c r="P38" s="654"/>
      <c r="Q38" s="654"/>
    </row>
    <row r="39" spans="1:17" ht="18" customHeight="1">
      <c r="A39" s="634" t="str">
        <f>IF(C$29="ある",リスト!C53," ")</f>
        <v xml:space="preserve"> </v>
      </c>
      <c r="B39" s="634"/>
      <c r="C39" s="634"/>
      <c r="D39" s="634"/>
      <c r="E39" s="634"/>
      <c r="F39" s="634"/>
      <c r="G39" s="634"/>
      <c r="H39" s="634"/>
      <c r="I39" s="634"/>
      <c r="J39" s="634"/>
      <c r="K39" s="634"/>
      <c r="L39" s="634"/>
      <c r="M39" s="634"/>
      <c r="N39" s="634"/>
      <c r="O39" s="634"/>
      <c r="P39" s="634"/>
      <c r="Q39" s="634"/>
    </row>
    <row r="40" spans="1:17" ht="18" customHeight="1">
      <c r="A40" s="634" t="str">
        <f>IF(C$29="ある",リスト!C54," ")</f>
        <v xml:space="preserve"> </v>
      </c>
      <c r="B40" s="634"/>
      <c r="C40" s="634"/>
      <c r="D40" s="634"/>
      <c r="E40" s="634"/>
      <c r="F40" s="634"/>
      <c r="G40" s="634"/>
      <c r="H40" s="634"/>
      <c r="I40" s="634"/>
      <c r="J40" s="634"/>
      <c r="K40" s="634"/>
      <c r="L40" s="634"/>
      <c r="M40" s="634"/>
      <c r="N40" s="634"/>
      <c r="O40" s="634"/>
      <c r="P40" s="634"/>
      <c r="Q40" s="634"/>
    </row>
    <row r="41" spans="1:17" ht="18" customHeight="1">
      <c r="A41" s="618" t="str">
        <f>IF(C$29="ある",リスト!C55," ")</f>
        <v xml:space="preserve"> </v>
      </c>
      <c r="B41" s="618"/>
      <c r="C41" s="618"/>
      <c r="D41" s="618"/>
      <c r="E41" s="618"/>
      <c r="F41" s="618"/>
      <c r="G41" s="618"/>
      <c r="H41" s="618"/>
      <c r="I41" s="618"/>
      <c r="J41" s="618"/>
      <c r="K41" s="618"/>
      <c r="L41" s="618"/>
      <c r="M41" s="618"/>
      <c r="N41" s="618"/>
      <c r="O41" s="618"/>
      <c r="P41" s="618"/>
      <c r="Q41" s="618"/>
    </row>
    <row r="42" spans="1:17" ht="18" customHeight="1">
      <c r="A42" s="618" t="str">
        <f>IF(C$29="ある",リスト!C56," ")</f>
        <v xml:space="preserve"> </v>
      </c>
      <c r="B42" s="618"/>
      <c r="C42" s="618"/>
      <c r="D42" s="618"/>
      <c r="E42" s="618"/>
      <c r="F42" s="618"/>
      <c r="G42" s="618"/>
      <c r="H42" s="618"/>
      <c r="I42" s="618"/>
      <c r="J42" s="618"/>
      <c r="K42" s="618"/>
      <c r="L42" s="618"/>
      <c r="M42" s="618"/>
      <c r="N42" s="618"/>
      <c r="O42" s="618"/>
      <c r="P42" s="618"/>
      <c r="Q42" s="618"/>
    </row>
    <row r="43" spans="1:17" ht="18" customHeight="1">
      <c r="A43" s="618" t="str">
        <f>IF(C$29="ある",リスト!C57," ")</f>
        <v xml:space="preserve"> </v>
      </c>
      <c r="B43" s="618"/>
      <c r="C43" s="618"/>
      <c r="D43" s="618"/>
      <c r="E43" s="618"/>
      <c r="F43" s="618"/>
      <c r="G43" s="618"/>
      <c r="H43" s="618"/>
      <c r="I43" s="618"/>
      <c r="J43" s="618"/>
      <c r="K43" s="618"/>
      <c r="L43" s="618"/>
      <c r="M43" s="618"/>
      <c r="N43" s="618"/>
      <c r="O43" s="618"/>
      <c r="P43" s="618"/>
      <c r="Q43" s="618"/>
    </row>
    <row r="44" spans="1:17" ht="18" customHeight="1">
      <c r="A44" s="618" t="str">
        <f>IF(C$29="ある",リスト!C58," ")</f>
        <v xml:space="preserve"> </v>
      </c>
      <c r="B44" s="618"/>
      <c r="C44" s="618"/>
      <c r="D44" s="618"/>
      <c r="E44" s="618"/>
      <c r="F44" s="618"/>
      <c r="G44" s="618"/>
      <c r="H44" s="618"/>
      <c r="I44" s="618"/>
      <c r="J44" s="618"/>
      <c r="K44" s="618"/>
      <c r="L44" s="618"/>
      <c r="M44" s="618"/>
      <c r="N44" s="618"/>
      <c r="O44" s="618"/>
      <c r="P44" s="618"/>
      <c r="Q44" s="618"/>
    </row>
    <row r="45" spans="1:17" ht="18" customHeight="1">
      <c r="A45" s="618" t="str">
        <f>IF(C$29="ある",リスト!C59," ")</f>
        <v xml:space="preserve"> </v>
      </c>
      <c r="B45" s="618"/>
      <c r="C45" s="618"/>
      <c r="D45" s="618"/>
      <c r="E45" s="618"/>
      <c r="F45" s="618"/>
      <c r="G45" s="618"/>
      <c r="H45" s="618"/>
      <c r="I45" s="618"/>
      <c r="J45" s="618"/>
      <c r="K45" s="618"/>
      <c r="L45" s="618"/>
      <c r="M45" s="618"/>
      <c r="N45" s="618"/>
      <c r="O45" s="618"/>
      <c r="P45" s="618"/>
      <c r="Q45" s="618"/>
    </row>
    <row r="46" spans="1:17" ht="18" customHeight="1">
      <c r="A46" s="621" t="s">
        <v>38</v>
      </c>
      <c r="B46" s="621"/>
      <c r="C46" s="621"/>
      <c r="D46" s="621"/>
      <c r="E46" s="621"/>
      <c r="F46" s="621"/>
      <c r="G46" s="621"/>
      <c r="H46" s="621"/>
      <c r="I46" s="621"/>
      <c r="J46" s="621"/>
      <c r="K46" s="621"/>
      <c r="L46" s="621"/>
      <c r="M46" s="621"/>
      <c r="N46" s="621"/>
      <c r="O46" s="621"/>
      <c r="P46" s="621"/>
      <c r="Q46" s="621"/>
    </row>
    <row r="47" spans="1:17" ht="18" customHeight="1">
      <c r="A47" s="620" t="s">
        <v>45</v>
      </c>
      <c r="B47" s="620"/>
      <c r="C47" s="620"/>
      <c r="D47" s="620"/>
      <c r="E47" s="620"/>
      <c r="F47" s="620"/>
      <c r="G47" s="620"/>
      <c r="H47" s="620"/>
      <c r="I47" s="620"/>
      <c r="J47" s="620"/>
      <c r="K47" s="620"/>
      <c r="L47" s="620"/>
      <c r="M47" s="620"/>
      <c r="N47" s="620"/>
      <c r="O47" s="620"/>
      <c r="P47" s="620"/>
      <c r="Q47" s="620"/>
    </row>
    <row r="48" spans="1:17" ht="18" customHeight="1">
      <c r="A48" s="11"/>
      <c r="B48" s="635" t="s">
        <v>39</v>
      </c>
      <c r="C48" s="705"/>
      <c r="D48" s="636"/>
      <c r="E48" s="635" t="s">
        <v>40</v>
      </c>
      <c r="F48" s="636"/>
      <c r="G48" s="635" t="s">
        <v>41</v>
      </c>
      <c r="H48" s="636"/>
      <c r="I48" s="635" t="s">
        <v>11</v>
      </c>
      <c r="J48" s="636"/>
      <c r="K48" s="635" t="s">
        <v>42</v>
      </c>
      <c r="L48" s="636"/>
      <c r="M48" s="635" t="s">
        <v>43</v>
      </c>
      <c r="N48" s="636"/>
      <c r="O48" s="704" t="s">
        <v>47</v>
      </c>
      <c r="P48" s="704"/>
      <c r="Q48" s="12" t="s">
        <v>140</v>
      </c>
    </row>
    <row r="49" spans="1:17" ht="18" customHeight="1">
      <c r="B49" s="637" t="s">
        <v>86</v>
      </c>
      <c r="C49" s="691"/>
      <c r="D49" s="638"/>
      <c r="E49" s="637" t="s">
        <v>997</v>
      </c>
      <c r="F49" s="638"/>
      <c r="G49" s="697">
        <v>44</v>
      </c>
      <c r="H49" s="698"/>
      <c r="I49" s="637" t="s">
        <v>5</v>
      </c>
      <c r="J49" s="638"/>
      <c r="K49" s="637" t="s">
        <v>87</v>
      </c>
      <c r="L49" s="638"/>
      <c r="M49" s="637" t="s">
        <v>91</v>
      </c>
      <c r="N49" s="638"/>
      <c r="O49" s="688" t="s">
        <v>48</v>
      </c>
      <c r="P49" s="688"/>
      <c r="Q49" s="39"/>
    </row>
    <row r="50" spans="1:17" ht="18" customHeight="1">
      <c r="B50" s="639" t="s">
        <v>88</v>
      </c>
      <c r="C50" s="692"/>
      <c r="D50" s="640"/>
      <c r="E50" s="639" t="s">
        <v>89</v>
      </c>
      <c r="F50" s="640"/>
      <c r="G50" s="699">
        <v>12</v>
      </c>
      <c r="H50" s="700"/>
      <c r="I50" s="639" t="s">
        <v>90</v>
      </c>
      <c r="J50" s="640"/>
      <c r="K50" s="639" t="s">
        <v>91</v>
      </c>
      <c r="L50" s="640"/>
      <c r="M50" s="639" t="s">
        <v>91</v>
      </c>
      <c r="N50" s="640"/>
      <c r="O50" s="690" t="s">
        <v>48</v>
      </c>
      <c r="P50" s="690"/>
      <c r="Q50" s="40"/>
    </row>
    <row r="51" spans="1:17" ht="18" customHeight="1">
      <c r="B51" s="639"/>
      <c r="C51" s="692"/>
      <c r="D51" s="640"/>
      <c r="E51" s="639"/>
      <c r="F51" s="640"/>
      <c r="G51" s="639"/>
      <c r="H51" s="640"/>
      <c r="I51" s="639"/>
      <c r="J51" s="640"/>
      <c r="K51" s="639"/>
      <c r="L51" s="640"/>
      <c r="M51" s="639"/>
      <c r="N51" s="640"/>
      <c r="O51" s="690"/>
      <c r="P51" s="690"/>
      <c r="Q51" s="40"/>
    </row>
    <row r="52" spans="1:17" ht="18" customHeight="1">
      <c r="B52" s="693"/>
      <c r="C52" s="694"/>
      <c r="D52" s="695"/>
      <c r="E52" s="693"/>
      <c r="F52" s="695"/>
      <c r="G52" s="693"/>
      <c r="H52" s="695"/>
      <c r="I52" s="693"/>
      <c r="J52" s="695"/>
      <c r="K52" s="693"/>
      <c r="L52" s="695"/>
      <c r="M52" s="693"/>
      <c r="N52" s="695"/>
      <c r="O52" s="689"/>
      <c r="P52" s="689"/>
      <c r="Q52" s="41"/>
    </row>
    <row r="53" spans="1:17" ht="18" customHeight="1">
      <c r="A53" s="32" t="s">
        <v>149</v>
      </c>
      <c r="B53" s="33"/>
      <c r="C53" s="33"/>
      <c r="D53" s="33"/>
      <c r="E53" s="33"/>
      <c r="F53" s="33"/>
      <c r="G53" s="33"/>
      <c r="H53" s="34"/>
      <c r="I53" s="33"/>
      <c r="J53" s="33"/>
      <c r="K53" s="33"/>
      <c r="L53" s="33"/>
      <c r="M53" s="33"/>
      <c r="N53" s="33"/>
      <c r="O53" s="33"/>
      <c r="P53" s="33"/>
      <c r="Q53" s="33"/>
    </row>
    <row r="54" spans="1:17" ht="18" customHeight="1">
      <c r="A54" s="32" t="s">
        <v>148</v>
      </c>
      <c r="B54" s="33"/>
      <c r="C54" s="33"/>
      <c r="D54" s="33"/>
      <c r="E54" s="33"/>
      <c r="F54" s="33"/>
      <c r="G54" s="33"/>
      <c r="H54" s="34"/>
      <c r="I54" s="33"/>
      <c r="J54" s="33"/>
      <c r="K54" s="33"/>
      <c r="L54" s="33"/>
      <c r="M54" s="33"/>
      <c r="N54" s="33"/>
      <c r="O54" s="33"/>
      <c r="P54" s="33"/>
      <c r="Q54" s="33"/>
    </row>
    <row r="55" spans="1:17" ht="18" customHeight="1">
      <c r="A55" s="32" t="s">
        <v>126</v>
      </c>
      <c r="B55" s="33"/>
      <c r="C55" s="33"/>
      <c r="D55" s="33"/>
      <c r="E55" s="33"/>
      <c r="F55" s="33"/>
      <c r="G55" s="33"/>
      <c r="H55" s="34"/>
      <c r="I55" s="33"/>
      <c r="J55" s="33"/>
      <c r="K55" s="33"/>
      <c r="L55" s="33"/>
      <c r="M55" s="33"/>
      <c r="N55" s="33"/>
      <c r="O55" s="33"/>
      <c r="P55" s="33"/>
      <c r="Q55" s="33"/>
    </row>
    <row r="56" spans="1:17" s="11" customFormat="1" ht="18" customHeight="1">
      <c r="A56" s="37" t="s">
        <v>127</v>
      </c>
      <c r="B56" s="33"/>
      <c r="C56" s="33"/>
      <c r="D56" s="33"/>
      <c r="E56" s="33"/>
      <c r="F56" s="33"/>
      <c r="G56" s="34"/>
      <c r="H56" s="33"/>
      <c r="I56" s="33"/>
      <c r="J56" s="33"/>
      <c r="K56" s="33"/>
      <c r="L56" s="33"/>
      <c r="M56" s="33"/>
      <c r="N56" s="33"/>
      <c r="O56" s="33"/>
      <c r="P56" s="33"/>
      <c r="Q56" s="35"/>
    </row>
    <row r="57" spans="1:17" ht="18" customHeight="1">
      <c r="A57" s="32" t="s">
        <v>1009</v>
      </c>
      <c r="B57" s="33"/>
      <c r="C57" s="33"/>
      <c r="D57" s="33"/>
      <c r="E57" s="33"/>
      <c r="F57" s="33"/>
      <c r="G57" s="33"/>
      <c r="H57" s="34"/>
      <c r="I57" s="33"/>
      <c r="J57" s="33"/>
      <c r="K57" s="33"/>
      <c r="L57" s="33"/>
      <c r="M57" s="33"/>
      <c r="N57" s="33"/>
      <c r="O57" s="33"/>
      <c r="P57" s="33"/>
      <c r="Q57" s="33"/>
    </row>
    <row r="58" spans="1:17" ht="18" customHeight="1">
      <c r="A58" s="32" t="s">
        <v>128</v>
      </c>
      <c r="B58" s="33"/>
      <c r="C58" s="33"/>
      <c r="D58" s="33"/>
      <c r="E58" s="33"/>
      <c r="F58" s="33"/>
      <c r="G58" s="33"/>
      <c r="H58" s="34"/>
      <c r="I58" s="33"/>
      <c r="J58" s="33"/>
      <c r="K58" s="33"/>
      <c r="L58" s="33"/>
      <c r="M58" s="33"/>
      <c r="N58" s="33"/>
      <c r="O58" s="33"/>
      <c r="P58" s="33"/>
      <c r="Q58" s="33"/>
    </row>
    <row r="59" spans="1:17" ht="18" customHeight="1">
      <c r="A59" s="32" t="s">
        <v>162</v>
      </c>
      <c r="B59" s="33"/>
      <c r="C59" s="33"/>
      <c r="D59" s="33"/>
      <c r="E59" s="33"/>
      <c r="F59" s="33"/>
      <c r="G59" s="33"/>
      <c r="H59" s="34"/>
      <c r="I59" s="33"/>
      <c r="J59" s="33"/>
      <c r="K59" s="33"/>
      <c r="L59" s="33"/>
      <c r="M59" s="33"/>
      <c r="N59" s="33"/>
      <c r="O59" s="33"/>
      <c r="P59" s="33"/>
      <c r="Q59" s="33"/>
    </row>
    <row r="60" spans="1:17" ht="18" customHeight="1">
      <c r="A60" s="37" t="s">
        <v>129</v>
      </c>
      <c r="B60" s="33"/>
      <c r="C60" s="33"/>
      <c r="D60" s="33"/>
      <c r="E60" s="33"/>
      <c r="F60" s="33"/>
      <c r="G60" s="34"/>
      <c r="H60" s="33"/>
      <c r="I60" s="33"/>
      <c r="J60" s="33"/>
      <c r="K60" s="33"/>
      <c r="L60" s="33"/>
      <c r="M60" s="33"/>
      <c r="N60" s="33"/>
      <c r="O60" s="33"/>
      <c r="P60" s="33"/>
      <c r="Q60" s="36"/>
    </row>
    <row r="61" spans="1:17" ht="18" customHeight="1">
      <c r="A61" s="32" t="s">
        <v>130</v>
      </c>
      <c r="B61" s="33"/>
      <c r="C61" s="33"/>
      <c r="D61" s="33"/>
      <c r="E61" s="33"/>
      <c r="F61" s="33"/>
      <c r="G61" s="33"/>
      <c r="H61" s="34"/>
      <c r="I61" s="33"/>
      <c r="J61" s="33"/>
      <c r="K61" s="33"/>
      <c r="L61" s="33"/>
      <c r="M61" s="33"/>
      <c r="N61" s="33"/>
      <c r="O61" s="33"/>
      <c r="P61" s="33"/>
      <c r="Q61" s="33"/>
    </row>
    <row r="62" spans="1:17" ht="18" customHeight="1">
      <c r="A62" s="32" t="s">
        <v>131</v>
      </c>
      <c r="B62" s="33"/>
      <c r="C62" s="33"/>
      <c r="D62" s="33"/>
      <c r="E62" s="33"/>
      <c r="F62" s="33"/>
      <c r="G62" s="33"/>
      <c r="H62" s="34"/>
      <c r="I62" s="33"/>
      <c r="J62" s="33"/>
      <c r="K62" s="33"/>
      <c r="L62" s="33"/>
      <c r="M62" s="33"/>
      <c r="N62" s="33"/>
      <c r="O62" s="33"/>
      <c r="P62" s="33"/>
      <c r="Q62" s="33"/>
    </row>
    <row r="63" spans="1:17" ht="18" customHeight="1">
      <c r="A63" s="37" t="s">
        <v>132</v>
      </c>
      <c r="B63" s="33"/>
      <c r="C63" s="33"/>
      <c r="D63" s="33"/>
      <c r="E63" s="33"/>
      <c r="F63" s="33"/>
      <c r="G63" s="34"/>
      <c r="H63" s="33"/>
      <c r="I63" s="33"/>
      <c r="J63" s="33"/>
      <c r="K63" s="33"/>
      <c r="L63" s="33"/>
      <c r="M63" s="33"/>
      <c r="N63" s="33"/>
      <c r="O63" s="33"/>
      <c r="P63" s="33"/>
      <c r="Q63" s="36"/>
    </row>
    <row r="64" spans="1:17" ht="18" customHeight="1">
      <c r="A64" s="620" t="s">
        <v>44</v>
      </c>
      <c r="B64" s="620"/>
      <c r="C64" s="620"/>
      <c r="D64" s="620"/>
      <c r="E64" s="620"/>
      <c r="F64" s="620"/>
      <c r="G64" s="620"/>
      <c r="H64" s="620"/>
      <c r="I64" s="620"/>
      <c r="J64" s="620"/>
      <c r="K64" s="620"/>
      <c r="L64" s="620"/>
      <c r="M64" s="620"/>
      <c r="N64" s="620"/>
      <c r="O64" s="620"/>
      <c r="P64" s="620"/>
      <c r="Q64" s="620"/>
    </row>
    <row r="65" spans="1:17" ht="18" customHeight="1">
      <c r="A65" s="620" t="s">
        <v>1010</v>
      </c>
      <c r="B65" s="620"/>
      <c r="C65" s="620"/>
      <c r="D65" s="620"/>
      <c r="E65" s="620"/>
      <c r="F65" s="620"/>
      <c r="G65" s="620"/>
      <c r="H65" s="620"/>
      <c r="I65" s="620"/>
      <c r="J65" s="620"/>
      <c r="K65" s="620"/>
      <c r="L65" s="620"/>
      <c r="M65" s="620"/>
      <c r="N65" s="620"/>
      <c r="O65" s="620"/>
      <c r="P65" s="620"/>
      <c r="Q65" s="620"/>
    </row>
    <row r="66" spans="1:17" ht="18" customHeight="1">
      <c r="A66" s="620" t="s">
        <v>1011</v>
      </c>
      <c r="B66" s="620"/>
      <c r="C66" s="620"/>
      <c r="D66" s="620"/>
      <c r="E66" s="620"/>
      <c r="F66" s="620"/>
      <c r="G66" s="620"/>
      <c r="H66" s="620"/>
      <c r="I66" s="620"/>
      <c r="J66" s="620"/>
      <c r="K66" s="620"/>
      <c r="L66" s="620"/>
      <c r="M66" s="620"/>
      <c r="N66" s="620"/>
      <c r="O66" s="620"/>
      <c r="P66" s="620"/>
      <c r="Q66" s="620"/>
    </row>
    <row r="67" spans="1:17" ht="18" customHeight="1">
      <c r="B67" s="645" t="s">
        <v>91</v>
      </c>
      <c r="C67" s="646"/>
      <c r="D67" s="646"/>
      <c r="E67" s="646"/>
      <c r="F67" s="646"/>
      <c r="G67" s="646"/>
      <c r="H67" s="646"/>
      <c r="I67" s="646"/>
      <c r="J67" s="646"/>
      <c r="K67" s="646"/>
      <c r="L67" s="646"/>
      <c r="M67" s="646"/>
      <c r="N67" s="646"/>
      <c r="O67" s="646"/>
      <c r="P67" s="646"/>
      <c r="Q67" s="647"/>
    </row>
    <row r="68" spans="1:17" ht="18" customHeight="1">
      <c r="B68" s="648"/>
      <c r="C68" s="649"/>
      <c r="D68" s="649"/>
      <c r="E68" s="649"/>
      <c r="F68" s="649"/>
      <c r="G68" s="649"/>
      <c r="H68" s="649"/>
      <c r="I68" s="649"/>
      <c r="J68" s="649"/>
      <c r="K68" s="649"/>
      <c r="L68" s="649"/>
      <c r="M68" s="649"/>
      <c r="N68" s="649"/>
      <c r="O68" s="649"/>
      <c r="P68" s="649"/>
      <c r="Q68" s="650"/>
    </row>
    <row r="69" spans="1:17" ht="18" customHeight="1">
      <c r="B69" s="651"/>
      <c r="C69" s="652"/>
      <c r="D69" s="652"/>
      <c r="E69" s="652"/>
      <c r="F69" s="652"/>
      <c r="G69" s="652"/>
      <c r="H69" s="652"/>
      <c r="I69" s="652"/>
      <c r="J69" s="652"/>
      <c r="K69" s="652"/>
      <c r="L69" s="652"/>
      <c r="M69" s="652"/>
      <c r="N69" s="652"/>
      <c r="O69" s="652"/>
      <c r="P69" s="652"/>
      <c r="Q69" s="653"/>
    </row>
    <row r="70" spans="1:17" ht="18" customHeight="1">
      <c r="A70" s="620"/>
      <c r="B70" s="620"/>
      <c r="C70" s="620"/>
      <c r="D70" s="620"/>
      <c r="E70" s="620"/>
      <c r="F70" s="620"/>
      <c r="G70" s="620"/>
      <c r="H70" s="620"/>
      <c r="I70" s="620"/>
      <c r="J70" s="620"/>
      <c r="K70" s="620"/>
      <c r="L70" s="620"/>
      <c r="M70" s="620"/>
      <c r="N70" s="620"/>
      <c r="O70" s="620"/>
      <c r="P70" s="620"/>
      <c r="Q70" s="620"/>
    </row>
    <row r="71" spans="1:17" ht="18" customHeight="1">
      <c r="A71" s="621" t="s">
        <v>51</v>
      </c>
      <c r="B71" s="621"/>
      <c r="C71" s="621"/>
      <c r="D71" s="621"/>
      <c r="E71" s="621"/>
      <c r="F71" s="621"/>
      <c r="G71" s="621"/>
      <c r="H71" s="621"/>
      <c r="I71" s="621"/>
      <c r="J71" s="621"/>
      <c r="K71" s="621"/>
      <c r="L71" s="621"/>
      <c r="M71" s="621"/>
      <c r="N71" s="621"/>
      <c r="O71" s="621"/>
      <c r="P71" s="621"/>
      <c r="Q71" s="621"/>
    </row>
    <row r="72" spans="1:17" ht="18" customHeight="1">
      <c r="A72" s="620" t="s">
        <v>52</v>
      </c>
      <c r="B72" s="620"/>
      <c r="C72" s="620"/>
      <c r="D72" s="620"/>
      <c r="E72" s="620"/>
      <c r="F72" s="620"/>
      <c r="G72" s="709" t="s">
        <v>8</v>
      </c>
      <c r="H72" s="710"/>
      <c r="I72" s="710"/>
      <c r="J72" s="710"/>
      <c r="K72" s="710"/>
      <c r="L72" s="711"/>
      <c r="M72" s="618" t="s">
        <v>46</v>
      </c>
      <c r="N72" s="626"/>
      <c r="O72" s="626"/>
      <c r="P72" s="626"/>
      <c r="Q72" s="626"/>
    </row>
    <row r="73" spans="1:17" ht="18" customHeight="1">
      <c r="A73" s="620" t="s">
        <v>57</v>
      </c>
      <c r="B73" s="620"/>
      <c r="C73" s="620"/>
      <c r="D73" s="620"/>
      <c r="E73" s="620"/>
      <c r="F73" s="620"/>
      <c r="G73" s="620"/>
      <c r="H73" s="620"/>
      <c r="I73" s="620"/>
      <c r="J73" s="620"/>
      <c r="K73" s="620"/>
      <c r="L73" s="620"/>
      <c r="M73" s="620"/>
      <c r="N73" s="620"/>
      <c r="O73" s="620"/>
      <c r="P73" s="620"/>
      <c r="Q73" s="620"/>
    </row>
    <row r="74" spans="1:17" ht="18" customHeight="1">
      <c r="A74" s="620" t="str">
        <f>IF($G$72="その他","　　具体的内容",IF(OR($G$72="借家・賃貸マンション・アパート",$G$72="社宅・寮",$G$72="公営・公団の賃貸住宅"),リスト!$C62,リスト!$E62))</f>
        <v>　　具体的内容</v>
      </c>
      <c r="B74" s="620"/>
      <c r="C74" s="620"/>
      <c r="D74" s="620"/>
      <c r="E74" s="620"/>
      <c r="F74" s="620"/>
      <c r="G74" s="620"/>
      <c r="H74" s="48"/>
      <c r="I74" s="48"/>
      <c r="J74" s="48"/>
      <c r="K74" s="48"/>
      <c r="L74" s="48"/>
      <c r="M74" s="619" t="str">
        <f>IF(A74="　①　１か月の家賃（管理費込み）","　　　　　　　　　円",IF(A74="　①　居住開始日","　　　年　　　月　　　日",""))</f>
        <v/>
      </c>
      <c r="N74" s="619"/>
      <c r="O74" s="619"/>
      <c r="P74" s="619"/>
      <c r="Q74" s="619"/>
    </row>
    <row r="75" spans="1:17" ht="18" customHeight="1">
      <c r="A75" s="4" t="str">
        <f>IF($G$72="その他","",IF(OR($G$72="借家・賃貸マンション・アパート",$G$72="社宅・寮",$G$72="公営・公団の賃貸住宅"),リスト!$C63,リスト!$E63))</f>
        <v/>
      </c>
      <c r="B75" s="4"/>
      <c r="C75" s="4"/>
      <c r="D75" s="4"/>
      <c r="E75" s="4"/>
      <c r="F75" s="4"/>
      <c r="G75" s="4"/>
      <c r="H75" s="4"/>
      <c r="I75" s="4"/>
      <c r="J75" s="4"/>
      <c r="K75" s="4"/>
      <c r="L75" s="4"/>
      <c r="M75" s="619" t="str">
        <f>IF(A74="　①　１か月の家賃（管理費込み）","　　　　　　　　　円",IF(A74="　①　居住開始日","",""))</f>
        <v/>
      </c>
      <c r="N75" s="619"/>
      <c r="O75" s="619"/>
      <c r="P75" s="619"/>
      <c r="Q75" s="619"/>
    </row>
    <row r="76" spans="1:17" ht="18" customHeight="1">
      <c r="A76" s="3" t="str">
        <f>IF($G$72="その他","",IF(OR($G$72="借家・賃貸マンション・アパート",$G$72="社宅・寮",$G$72="公営・公団の賃貸住宅"),リスト!$C64,リスト!$E64))</f>
        <v/>
      </c>
      <c r="B76" s="47"/>
      <c r="C76" s="47"/>
      <c r="D76" s="47"/>
      <c r="E76" s="47"/>
      <c r="F76" s="47"/>
      <c r="G76" s="47"/>
      <c r="H76" s="47"/>
      <c r="I76" s="47"/>
      <c r="J76" s="47"/>
      <c r="K76" s="47"/>
      <c r="L76" s="47"/>
      <c r="M76" s="619" t="str">
        <f>IF(A74="　①　１か月の家賃（管理費込み）","○○○○",IF(A74="　①　居住開始日","（例）　○○○○（伯父）",""))</f>
        <v/>
      </c>
      <c r="N76" s="619"/>
      <c r="O76" s="619"/>
      <c r="P76" s="619"/>
      <c r="Q76" s="619"/>
    </row>
    <row r="77" spans="1:17" ht="18" customHeight="1">
      <c r="A77" s="620" t="str">
        <f>IF($G$72="その他","",IF(OR($G$72="借家・賃貸マンション・アパート",$G$72="社宅・寮",$G$72="公営・公団の賃貸住宅"),リスト!$C65,リスト!$E65))</f>
        <v/>
      </c>
      <c r="B77" s="620"/>
      <c r="C77" s="620"/>
      <c r="D77" s="620"/>
      <c r="E77" s="620"/>
      <c r="F77" s="620"/>
      <c r="G77" s="620"/>
      <c r="H77" s="620"/>
      <c r="I77" s="620"/>
      <c r="J77" s="620"/>
      <c r="K77" s="620"/>
      <c r="L77" s="620"/>
      <c r="M77" s="619" t="str">
        <f>IF(A74="　①　１か月の家賃（管理費込み）","　　　年　　　月　　　日",IF(A74="　①　居住開始日","",""))</f>
        <v/>
      </c>
      <c r="N77" s="619"/>
      <c r="O77" s="619"/>
      <c r="P77" s="619"/>
      <c r="Q77" s="619"/>
    </row>
    <row r="78" spans="1:17" ht="18" customHeight="1">
      <c r="A78" s="620" t="str">
        <f>IF($G$72="その他","",IF(OR($G$72="借家・賃貸マンション・アパート",$G$72="社宅・寮",$G$72="公営・公団の賃貸住宅"),リスト!$C66,リスト!$E66))</f>
        <v/>
      </c>
      <c r="B78" s="620"/>
      <c r="C78" s="620"/>
      <c r="D78" s="620"/>
      <c r="E78" s="620"/>
      <c r="F78" s="620"/>
      <c r="G78" s="620"/>
      <c r="H78" s="47"/>
      <c r="I78" s="47"/>
      <c r="J78" s="47"/>
      <c r="K78" s="47"/>
      <c r="L78" s="47"/>
      <c r="M78" s="708" t="str">
        <f>IF(A74="　①　１か月の家賃（管理費込み）","□無　□有　　　　　　　　　円",IF(A74="　①　居住開始日","",""))</f>
        <v/>
      </c>
      <c r="N78" s="708"/>
      <c r="O78" s="708"/>
      <c r="P78" s="708"/>
      <c r="Q78" s="708"/>
    </row>
    <row r="79" spans="1:17" ht="18" customHeight="1">
      <c r="A79" s="44" t="str">
        <f>IF($G$72="その他","",IF(OR($G$72="借家・賃貸マンション・アパート",$G$72="社宅・寮",$G$72="公営・公団の賃貸住宅"),リスト!$C67,リスト!$E67))</f>
        <v/>
      </c>
      <c r="B79" s="44"/>
      <c r="C79" s="44"/>
      <c r="D79" s="44"/>
      <c r="E79" s="44"/>
      <c r="F79" s="44"/>
      <c r="G79" s="44"/>
      <c r="H79" s="44"/>
      <c r="I79" s="44"/>
      <c r="J79" s="44"/>
      <c r="K79" s="44"/>
      <c r="L79" s="44"/>
      <c r="M79" s="20"/>
      <c r="N79" s="20"/>
      <c r="O79" s="20"/>
      <c r="P79" s="20"/>
      <c r="Q79" s="20"/>
    </row>
    <row r="80" spans="1:17" ht="18" customHeight="1">
      <c r="A80" s="44" t="str">
        <f>IF($G$72="その他","",IF(OR($G$72="借家・賃貸マンション・アパート",$G$72="社宅・寮",$G$72="公営・公団の賃貸住宅"),リスト!$C68,リスト!$E68))</f>
        <v/>
      </c>
      <c r="B80" s="4"/>
      <c r="C80" s="4"/>
      <c r="D80" s="4"/>
      <c r="E80" s="4"/>
      <c r="F80" s="4"/>
      <c r="G80" s="4"/>
      <c r="H80" s="4"/>
      <c r="I80" s="4"/>
      <c r="J80" s="4"/>
      <c r="K80" s="4"/>
      <c r="L80" s="4"/>
      <c r="M80" s="4"/>
      <c r="N80" s="4"/>
      <c r="O80" s="4"/>
      <c r="P80" s="4"/>
      <c r="Q80" s="4"/>
    </row>
    <row r="81" spans="1:17" ht="18" customHeight="1">
      <c r="A81" s="10" t="s">
        <v>64</v>
      </c>
      <c r="B81" s="10"/>
      <c r="C81" s="10"/>
      <c r="D81" s="10"/>
      <c r="E81" s="10"/>
      <c r="F81" s="10"/>
      <c r="G81" s="10"/>
      <c r="H81" s="10"/>
      <c r="I81" s="10"/>
      <c r="J81" s="10"/>
      <c r="K81" s="10"/>
      <c r="L81" s="10"/>
      <c r="M81" s="10"/>
      <c r="N81" s="10"/>
      <c r="O81" s="10"/>
      <c r="P81" s="10"/>
      <c r="Q81" s="10"/>
    </row>
    <row r="82" spans="1:17" ht="18" customHeight="1">
      <c r="A82" s="4" t="s">
        <v>992</v>
      </c>
      <c r="B82" s="4"/>
      <c r="C82" s="4"/>
      <c r="D82" s="4"/>
      <c r="E82" s="4"/>
      <c r="F82" s="4"/>
      <c r="G82" s="4"/>
      <c r="H82" s="4"/>
      <c r="I82" s="4"/>
      <c r="J82" s="4"/>
      <c r="K82" s="4"/>
      <c r="L82" s="4"/>
      <c r="M82" s="4"/>
      <c r="N82" s="4"/>
      <c r="O82" s="4"/>
      <c r="P82" s="4"/>
      <c r="Q82" s="4"/>
    </row>
    <row r="83" spans="1:17" ht="18" customHeight="1">
      <c r="A83" s="706"/>
      <c r="B83" s="662" t="s">
        <v>65</v>
      </c>
      <c r="C83" s="662"/>
      <c r="D83" s="662"/>
      <c r="E83" s="662" t="s">
        <v>66</v>
      </c>
      <c r="F83" s="662"/>
      <c r="G83" s="662"/>
      <c r="H83" s="662" t="s">
        <v>70</v>
      </c>
      <c r="I83" s="662"/>
      <c r="J83" s="662"/>
      <c r="K83" s="662"/>
      <c r="L83" s="662" t="s">
        <v>67</v>
      </c>
      <c r="M83" s="662"/>
      <c r="N83" s="662"/>
      <c r="O83" s="662" t="s">
        <v>68</v>
      </c>
      <c r="P83" s="662"/>
      <c r="Q83" s="662"/>
    </row>
    <row r="84" spans="1:17" ht="18" customHeight="1">
      <c r="A84" s="706"/>
      <c r="B84" s="662"/>
      <c r="C84" s="662"/>
      <c r="D84" s="662"/>
      <c r="E84" s="662"/>
      <c r="F84" s="662"/>
      <c r="G84" s="662"/>
      <c r="H84" s="662"/>
      <c r="I84" s="662"/>
      <c r="J84" s="662"/>
      <c r="K84" s="662"/>
      <c r="L84" s="662"/>
      <c r="M84" s="662"/>
      <c r="N84" s="662"/>
      <c r="O84" s="662" t="s">
        <v>69</v>
      </c>
      <c r="P84" s="662"/>
      <c r="Q84" s="662"/>
    </row>
    <row r="85" spans="1:17" ht="18" customHeight="1">
      <c r="A85" s="706"/>
      <c r="B85" s="663">
        <v>35886</v>
      </c>
      <c r="C85" s="664"/>
      <c r="D85" s="665"/>
      <c r="E85" s="685"/>
      <c r="F85" s="685"/>
      <c r="G85" s="685"/>
      <c r="H85" s="707" t="s">
        <v>83</v>
      </c>
      <c r="I85" s="707"/>
      <c r="J85" s="707"/>
      <c r="K85" s="707"/>
      <c r="L85" s="707" t="s">
        <v>84</v>
      </c>
      <c r="M85" s="707"/>
      <c r="N85" s="707"/>
      <c r="O85" s="669" t="s">
        <v>85</v>
      </c>
      <c r="P85" s="670"/>
      <c r="Q85" s="671"/>
    </row>
    <row r="86" spans="1:17" ht="18" customHeight="1">
      <c r="A86" s="706"/>
      <c r="B86" s="666"/>
      <c r="C86" s="667"/>
      <c r="D86" s="668"/>
      <c r="E86" s="661"/>
      <c r="F86" s="661"/>
      <c r="G86" s="661"/>
      <c r="H86" s="641"/>
      <c r="I86" s="641"/>
      <c r="J86" s="641"/>
      <c r="K86" s="641"/>
      <c r="L86" s="641"/>
      <c r="M86" s="641"/>
      <c r="N86" s="641"/>
      <c r="O86" s="682"/>
      <c r="P86" s="683"/>
      <c r="Q86" s="684"/>
    </row>
    <row r="87" spans="1:17" ht="18" customHeight="1">
      <c r="A87" s="706"/>
      <c r="B87" s="661"/>
      <c r="C87" s="661"/>
      <c r="D87" s="661"/>
      <c r="E87" s="661"/>
      <c r="F87" s="661"/>
      <c r="G87" s="661"/>
      <c r="H87" s="641"/>
      <c r="I87" s="641"/>
      <c r="J87" s="641"/>
      <c r="K87" s="641"/>
      <c r="L87" s="641"/>
      <c r="M87" s="641"/>
      <c r="N87" s="641"/>
      <c r="O87" s="672"/>
      <c r="P87" s="672"/>
      <c r="Q87" s="672"/>
    </row>
    <row r="88" spans="1:17" ht="18" customHeight="1">
      <c r="A88" s="706"/>
      <c r="B88" s="661"/>
      <c r="C88" s="661"/>
      <c r="D88" s="661"/>
      <c r="E88" s="661"/>
      <c r="F88" s="661"/>
      <c r="G88" s="661"/>
      <c r="H88" s="641"/>
      <c r="I88" s="641"/>
      <c r="J88" s="641"/>
      <c r="K88" s="641"/>
      <c r="L88" s="641"/>
      <c r="M88" s="641"/>
      <c r="N88" s="641"/>
      <c r="O88" s="672"/>
      <c r="P88" s="672"/>
      <c r="Q88" s="672"/>
    </row>
    <row r="89" spans="1:17" ht="18" customHeight="1">
      <c r="A89" s="706"/>
      <c r="B89" s="661"/>
      <c r="C89" s="661"/>
      <c r="D89" s="661"/>
      <c r="E89" s="661"/>
      <c r="F89" s="661"/>
      <c r="G89" s="661"/>
      <c r="H89" s="641"/>
      <c r="I89" s="641"/>
      <c r="J89" s="641"/>
      <c r="K89" s="641"/>
      <c r="L89" s="641"/>
      <c r="M89" s="641"/>
      <c r="N89" s="641"/>
      <c r="O89" s="672"/>
      <c r="P89" s="672"/>
      <c r="Q89" s="672"/>
    </row>
    <row r="90" spans="1:17" ht="18" customHeight="1">
      <c r="A90" s="706"/>
      <c r="B90" s="661"/>
      <c r="C90" s="661"/>
      <c r="D90" s="661"/>
      <c r="E90" s="661"/>
      <c r="F90" s="661"/>
      <c r="G90" s="661"/>
      <c r="H90" s="641"/>
      <c r="I90" s="641"/>
      <c r="J90" s="641"/>
      <c r="K90" s="641"/>
      <c r="L90" s="641"/>
      <c r="M90" s="641"/>
      <c r="N90" s="641"/>
      <c r="O90" s="672"/>
      <c r="P90" s="672"/>
      <c r="Q90" s="672"/>
    </row>
    <row r="91" spans="1:17" ht="18" customHeight="1">
      <c r="A91" s="706"/>
      <c r="B91" s="661"/>
      <c r="C91" s="661"/>
      <c r="D91" s="661"/>
      <c r="E91" s="661"/>
      <c r="F91" s="661"/>
      <c r="G91" s="661"/>
      <c r="H91" s="641"/>
      <c r="I91" s="641"/>
      <c r="J91" s="641"/>
      <c r="K91" s="641"/>
      <c r="L91" s="641"/>
      <c r="M91" s="641"/>
      <c r="N91" s="641"/>
      <c r="O91" s="672"/>
      <c r="P91" s="672"/>
      <c r="Q91" s="672"/>
    </row>
    <row r="92" spans="1:17" ht="18" customHeight="1">
      <c r="A92" s="706"/>
      <c r="B92" s="661"/>
      <c r="C92" s="661"/>
      <c r="D92" s="661"/>
      <c r="E92" s="661"/>
      <c r="F92" s="661"/>
      <c r="G92" s="661"/>
      <c r="H92" s="641"/>
      <c r="I92" s="641"/>
      <c r="J92" s="641"/>
      <c r="K92" s="641"/>
      <c r="L92" s="641"/>
      <c r="M92" s="641"/>
      <c r="N92" s="641"/>
      <c r="O92" s="672"/>
      <c r="P92" s="672"/>
      <c r="Q92" s="672"/>
    </row>
    <row r="93" spans="1:17" ht="18" customHeight="1">
      <c r="A93" s="706"/>
      <c r="B93" s="661"/>
      <c r="C93" s="661"/>
      <c r="D93" s="661"/>
      <c r="E93" s="661"/>
      <c r="F93" s="661"/>
      <c r="G93" s="661"/>
      <c r="H93" s="641"/>
      <c r="I93" s="641"/>
      <c r="J93" s="641"/>
      <c r="K93" s="641"/>
      <c r="L93" s="641"/>
      <c r="M93" s="641"/>
      <c r="N93" s="641"/>
      <c r="O93" s="672"/>
      <c r="P93" s="672"/>
      <c r="Q93" s="672"/>
    </row>
    <row r="94" spans="1:17" ht="18" customHeight="1">
      <c r="A94" s="706"/>
      <c r="B94" s="686"/>
      <c r="C94" s="686"/>
      <c r="D94" s="686"/>
      <c r="E94" s="686"/>
      <c r="F94" s="686"/>
      <c r="G94" s="686"/>
      <c r="H94" s="642"/>
      <c r="I94" s="642"/>
      <c r="J94" s="642"/>
      <c r="K94" s="642"/>
      <c r="L94" s="642"/>
      <c r="M94" s="642"/>
      <c r="N94" s="642"/>
      <c r="O94" s="696"/>
      <c r="P94" s="696"/>
      <c r="Q94" s="696"/>
    </row>
    <row r="95" spans="1:17" ht="18" customHeight="1">
      <c r="B95" s="20" t="s">
        <v>155</v>
      </c>
      <c r="C95" s="20"/>
      <c r="D95" s="20"/>
      <c r="E95" s="20"/>
      <c r="F95" s="20"/>
      <c r="G95" s="20"/>
      <c r="H95" s="20"/>
      <c r="I95" s="20"/>
      <c r="J95" s="20"/>
      <c r="K95" s="20"/>
      <c r="L95" s="20"/>
      <c r="M95" s="20"/>
      <c r="N95" s="20"/>
      <c r="O95" s="20"/>
      <c r="P95" s="20"/>
      <c r="Q95" s="20"/>
    </row>
    <row r="96" spans="1:17" ht="18" customHeight="1">
      <c r="B96" s="44" t="s">
        <v>1012</v>
      </c>
      <c r="C96" s="20"/>
      <c r="D96" s="20"/>
      <c r="E96" s="20"/>
      <c r="F96" s="20"/>
      <c r="G96" s="20"/>
      <c r="H96" s="20"/>
      <c r="I96" s="20"/>
      <c r="J96" s="20"/>
      <c r="K96" s="20"/>
      <c r="L96" s="20"/>
      <c r="M96" s="20"/>
      <c r="N96" s="20"/>
      <c r="O96" s="20"/>
      <c r="P96" s="20"/>
      <c r="Q96" s="20"/>
    </row>
    <row r="97" spans="1:17" ht="18" customHeight="1">
      <c r="B97" s="44" t="s">
        <v>1013</v>
      </c>
      <c r="C97" s="20"/>
      <c r="D97" s="20"/>
      <c r="E97" s="20"/>
      <c r="F97" s="20"/>
      <c r="G97" s="20"/>
      <c r="H97" s="20"/>
      <c r="I97" s="20"/>
      <c r="J97" s="20"/>
      <c r="K97" s="20"/>
      <c r="L97" s="20"/>
      <c r="M97" s="20"/>
      <c r="N97" s="20"/>
      <c r="O97" s="20"/>
      <c r="P97" s="20"/>
      <c r="Q97" s="20"/>
    </row>
    <row r="98" spans="1:17" ht="18" customHeight="1">
      <c r="B98" s="20"/>
      <c r="C98" s="20"/>
      <c r="D98" s="20"/>
      <c r="E98" s="20"/>
      <c r="F98" s="20"/>
      <c r="G98" s="20"/>
      <c r="H98" s="20"/>
      <c r="I98" s="20"/>
      <c r="J98" s="20"/>
      <c r="K98" s="20"/>
      <c r="L98" s="20"/>
      <c r="M98" s="20"/>
      <c r="N98" s="20"/>
      <c r="O98" s="20"/>
      <c r="P98" s="20"/>
      <c r="Q98" s="20"/>
    </row>
    <row r="99" spans="1:17" ht="18" customHeight="1">
      <c r="A99" s="4" t="s">
        <v>71</v>
      </c>
      <c r="B99" s="4"/>
      <c r="C99" s="4"/>
      <c r="D99" s="4"/>
      <c r="E99" s="4"/>
      <c r="F99" s="4"/>
      <c r="G99" s="4"/>
      <c r="H99" s="4"/>
      <c r="I99" s="4"/>
      <c r="J99" s="4"/>
      <c r="K99" s="4"/>
      <c r="L99" s="4"/>
      <c r="M99" s="4"/>
      <c r="N99" s="4"/>
      <c r="O99" s="4"/>
      <c r="P99" s="4"/>
      <c r="Q99" s="4"/>
    </row>
    <row r="100" spans="1:17" ht="18" customHeight="1">
      <c r="B100" s="662" t="s">
        <v>72</v>
      </c>
      <c r="C100" s="662"/>
      <c r="D100" s="662"/>
      <c r="E100" s="662"/>
      <c r="F100" s="662"/>
      <c r="G100" s="673" t="s">
        <v>73</v>
      </c>
      <c r="H100" s="674"/>
      <c r="I100" s="674"/>
      <c r="J100" s="674"/>
      <c r="K100" s="674"/>
      <c r="L100" s="674"/>
      <c r="M100" s="675"/>
      <c r="N100" s="673" t="s">
        <v>74</v>
      </c>
      <c r="O100" s="674"/>
      <c r="P100" s="674"/>
      <c r="Q100" s="675"/>
    </row>
    <row r="101" spans="1:17" ht="18" customHeight="1">
      <c r="B101" s="687">
        <v>36321</v>
      </c>
      <c r="C101" s="688"/>
      <c r="D101" s="688"/>
      <c r="E101" s="688"/>
      <c r="F101" s="688"/>
      <c r="G101" s="676" t="s">
        <v>996</v>
      </c>
      <c r="H101" s="677"/>
      <c r="I101" s="677"/>
      <c r="J101" s="677"/>
      <c r="K101" s="677"/>
      <c r="L101" s="677"/>
      <c r="M101" s="678"/>
      <c r="N101" s="637" t="s">
        <v>86</v>
      </c>
      <c r="O101" s="691"/>
      <c r="P101" s="691"/>
      <c r="Q101" s="638"/>
    </row>
    <row r="102" spans="1:17" ht="18.75" customHeight="1">
      <c r="B102" s="690"/>
      <c r="C102" s="690"/>
      <c r="D102" s="690"/>
      <c r="E102" s="690"/>
      <c r="F102" s="690"/>
      <c r="G102" s="676" t="s">
        <v>160</v>
      </c>
      <c r="H102" s="677"/>
      <c r="I102" s="677"/>
      <c r="J102" s="677"/>
      <c r="K102" s="677"/>
      <c r="L102" s="677"/>
      <c r="M102" s="678"/>
      <c r="N102" s="639"/>
      <c r="O102" s="692"/>
      <c r="P102" s="692"/>
      <c r="Q102" s="640"/>
    </row>
    <row r="103" spans="1:17" ht="18" customHeight="1">
      <c r="B103" s="689"/>
      <c r="C103" s="689"/>
      <c r="D103" s="689"/>
      <c r="E103" s="689"/>
      <c r="F103" s="689"/>
      <c r="G103" s="679" t="s">
        <v>160</v>
      </c>
      <c r="H103" s="680"/>
      <c r="I103" s="680"/>
      <c r="J103" s="680"/>
      <c r="K103" s="680"/>
      <c r="L103" s="680"/>
      <c r="M103" s="681"/>
      <c r="N103" s="693"/>
      <c r="O103" s="694"/>
      <c r="P103" s="694"/>
      <c r="Q103" s="695"/>
    </row>
    <row r="104" spans="1:17" ht="18" customHeight="1">
      <c r="A104" s="4"/>
      <c r="B104" s="4"/>
      <c r="C104" s="4"/>
      <c r="D104" s="4"/>
      <c r="E104" s="4"/>
      <c r="F104" s="4"/>
      <c r="G104" s="4"/>
      <c r="H104" s="4"/>
      <c r="I104" s="4"/>
      <c r="J104" s="4"/>
      <c r="K104" s="4"/>
      <c r="L104" s="4"/>
      <c r="M104" s="4"/>
      <c r="N104" s="4"/>
      <c r="O104" s="4"/>
      <c r="P104" s="4"/>
      <c r="Q104" s="4"/>
    </row>
    <row r="105" spans="1:17" ht="18" customHeight="1">
      <c r="B105" s="43" t="s">
        <v>156</v>
      </c>
      <c r="C105" s="43"/>
      <c r="D105" s="43"/>
      <c r="E105" s="43"/>
      <c r="F105" s="43"/>
      <c r="G105" s="43"/>
      <c r="H105" s="43"/>
      <c r="I105" s="43"/>
      <c r="J105" s="43"/>
      <c r="K105" s="43"/>
      <c r="L105" s="43"/>
      <c r="M105" s="43"/>
      <c r="N105" s="43"/>
      <c r="O105" s="43"/>
      <c r="P105" s="43"/>
    </row>
    <row r="106" spans="1:17" ht="18" customHeight="1">
      <c r="B106" s="360" t="s">
        <v>994</v>
      </c>
      <c r="E106" s="47"/>
      <c r="F106" s="45"/>
      <c r="G106" s="44"/>
      <c r="H106" s="44"/>
      <c r="I106" s="44"/>
      <c r="J106" s="44"/>
      <c r="K106" s="44"/>
      <c r="L106" s="25"/>
      <c r="M106" s="25"/>
      <c r="N106" s="25"/>
      <c r="O106" s="25"/>
      <c r="P106" s="25"/>
      <c r="Q106" s="25"/>
    </row>
    <row r="107" spans="1:17" ht="18" customHeight="1">
      <c r="B107" s="50" t="s">
        <v>157</v>
      </c>
      <c r="C107" s="51"/>
      <c r="D107" s="51"/>
      <c r="E107" s="51"/>
      <c r="F107" s="51"/>
      <c r="G107" s="51"/>
      <c r="H107" s="51"/>
      <c r="I107" s="51"/>
      <c r="J107" s="51"/>
      <c r="K107" s="51"/>
      <c r="L107" s="51"/>
      <c r="M107" s="51"/>
      <c r="N107" s="51"/>
      <c r="O107" s="51"/>
      <c r="P107" s="51"/>
      <c r="Q107" s="52"/>
    </row>
    <row r="108" spans="1:17" ht="18" customHeight="1">
      <c r="B108" s="56"/>
      <c r="C108" s="49"/>
      <c r="D108" s="49"/>
      <c r="E108" s="49"/>
      <c r="F108" s="49"/>
      <c r="G108" s="49"/>
      <c r="H108" s="49"/>
      <c r="I108" s="49"/>
      <c r="J108" s="49"/>
      <c r="K108" s="49"/>
      <c r="L108" s="49"/>
      <c r="M108" s="49"/>
      <c r="N108" s="49"/>
      <c r="O108" s="49"/>
      <c r="P108" s="49"/>
      <c r="Q108" s="53"/>
    </row>
    <row r="109" spans="1:17" ht="18" customHeight="1">
      <c r="B109" s="57"/>
      <c r="C109" s="49"/>
      <c r="D109" s="49"/>
      <c r="E109" s="49"/>
      <c r="F109" s="49"/>
      <c r="G109" s="49"/>
      <c r="H109" s="49"/>
      <c r="I109" s="49"/>
      <c r="J109" s="49"/>
      <c r="K109" s="49"/>
      <c r="L109" s="49"/>
      <c r="M109" s="49"/>
      <c r="N109" s="49"/>
      <c r="O109" s="49"/>
      <c r="P109" s="49"/>
      <c r="Q109" s="53"/>
    </row>
    <row r="110" spans="1:17" ht="18" customHeight="1">
      <c r="B110" s="58"/>
      <c r="C110" s="54"/>
      <c r="D110" s="54"/>
      <c r="E110" s="54"/>
      <c r="F110" s="54"/>
      <c r="G110" s="54"/>
      <c r="H110" s="54"/>
      <c r="I110" s="54"/>
      <c r="J110" s="54"/>
      <c r="K110" s="54"/>
      <c r="L110" s="54"/>
      <c r="M110" s="54"/>
      <c r="N110" s="54"/>
      <c r="O110" s="54"/>
      <c r="P110" s="54"/>
      <c r="Q110" s="55"/>
    </row>
    <row r="111" spans="1:17" ht="18" customHeight="1">
      <c r="B111" s="657" t="s">
        <v>158</v>
      </c>
      <c r="C111" s="657"/>
      <c r="D111" s="657"/>
      <c r="E111" s="657"/>
      <c r="F111" s="657"/>
      <c r="G111" s="657"/>
      <c r="H111" s="657"/>
      <c r="I111" s="657"/>
      <c r="J111" s="657"/>
      <c r="K111" s="657"/>
      <c r="L111" s="657"/>
      <c r="M111" s="657"/>
      <c r="N111" s="657"/>
      <c r="O111" s="657"/>
      <c r="P111" s="657"/>
      <c r="Q111" s="657"/>
    </row>
    <row r="112" spans="1:17" ht="18" customHeight="1">
      <c r="B112" s="657"/>
      <c r="C112" s="657"/>
      <c r="D112" s="657"/>
      <c r="E112" s="657"/>
      <c r="F112" s="657"/>
      <c r="G112" s="657"/>
      <c r="H112" s="657"/>
      <c r="I112" s="657"/>
      <c r="J112" s="657"/>
      <c r="K112" s="657"/>
      <c r="L112" s="657"/>
      <c r="M112" s="657"/>
      <c r="N112" s="657"/>
      <c r="O112" s="657"/>
      <c r="P112" s="657"/>
      <c r="Q112" s="657"/>
    </row>
    <row r="113" spans="1:17" ht="18" customHeight="1">
      <c r="A113" s="621" t="s">
        <v>163</v>
      </c>
      <c r="B113" s="621"/>
      <c r="C113" s="621"/>
      <c r="D113" s="621"/>
      <c r="E113" s="621"/>
      <c r="F113" s="621"/>
      <c r="G113" s="621"/>
      <c r="H113" s="621"/>
      <c r="I113" s="621"/>
      <c r="J113" s="621"/>
      <c r="K113" s="621"/>
      <c r="L113" s="621"/>
      <c r="M113" s="621"/>
      <c r="N113" s="621"/>
      <c r="O113" s="621"/>
      <c r="P113" s="621"/>
      <c r="Q113" s="621"/>
    </row>
    <row r="114" spans="1:17" ht="18" customHeight="1">
      <c r="B114" s="620" t="s">
        <v>1014</v>
      </c>
      <c r="C114" s="620"/>
      <c r="D114" s="620"/>
      <c r="E114" s="620"/>
      <c r="F114" s="620"/>
      <c r="G114" s="620"/>
      <c r="H114" s="620"/>
      <c r="I114" s="620"/>
      <c r="J114" s="620"/>
      <c r="K114" s="620"/>
      <c r="L114" s="620"/>
      <c r="M114" s="620"/>
      <c r="N114" s="620"/>
      <c r="O114" s="620"/>
      <c r="P114" s="620"/>
      <c r="Q114" s="620"/>
    </row>
    <row r="115" spans="1:17" ht="18" customHeight="1">
      <c r="B115" s="658" t="s">
        <v>1016</v>
      </c>
      <c r="C115" s="658"/>
      <c r="D115" s="658"/>
      <c r="E115" s="658"/>
      <c r="F115" s="658"/>
      <c r="G115" s="658"/>
      <c r="H115" s="658"/>
      <c r="I115" s="658"/>
      <c r="J115" s="658"/>
      <c r="K115" s="658"/>
      <c r="L115" s="658"/>
      <c r="M115" s="658"/>
      <c r="N115" s="658"/>
      <c r="O115" s="658"/>
      <c r="P115" s="658"/>
      <c r="Q115" s="658"/>
    </row>
    <row r="116" spans="1:17" ht="18" customHeight="1">
      <c r="B116" s="658" t="s">
        <v>111</v>
      </c>
      <c r="C116" s="658"/>
      <c r="D116" s="658"/>
      <c r="E116" s="658"/>
      <c r="F116" s="658"/>
      <c r="G116" s="658"/>
      <c r="H116" s="658"/>
      <c r="I116" s="658"/>
      <c r="J116" s="658"/>
      <c r="K116" s="658"/>
      <c r="L116" s="658"/>
      <c r="M116" s="658"/>
      <c r="N116" s="658"/>
      <c r="O116" s="658"/>
      <c r="P116" s="658"/>
      <c r="Q116" s="658"/>
    </row>
    <row r="117" spans="1:17" ht="18" customHeight="1">
      <c r="B117" s="658" t="s">
        <v>1015</v>
      </c>
      <c r="C117" s="658"/>
      <c r="D117" s="658"/>
      <c r="E117" s="658"/>
      <c r="F117" s="658"/>
      <c r="G117" s="658"/>
      <c r="H117" s="658"/>
      <c r="I117" s="658"/>
      <c r="J117" s="658"/>
      <c r="K117" s="658"/>
      <c r="L117" s="658"/>
      <c r="M117" s="658"/>
      <c r="N117" s="658"/>
      <c r="O117" s="658"/>
      <c r="P117" s="658"/>
      <c r="Q117" s="658"/>
    </row>
  </sheetData>
  <mergeCells count="171">
    <mergeCell ref="M72:Q72"/>
    <mergeCell ref="A43:Q43"/>
    <mergeCell ref="A83:A94"/>
    <mergeCell ref="L85:N86"/>
    <mergeCell ref="H85:K86"/>
    <mergeCell ref="E51:F51"/>
    <mergeCell ref="E52:F52"/>
    <mergeCell ref="L87:N88"/>
    <mergeCell ref="E83:G84"/>
    <mergeCell ref="H83:K84"/>
    <mergeCell ref="L89:N90"/>
    <mergeCell ref="E87:G88"/>
    <mergeCell ref="B51:D51"/>
    <mergeCell ref="B52:D52"/>
    <mergeCell ref="M78:Q78"/>
    <mergeCell ref="M51:N51"/>
    <mergeCell ref="M52:N52"/>
    <mergeCell ref="A73:Q73"/>
    <mergeCell ref="G72:L72"/>
    <mergeCell ref="A65:Q65"/>
    <mergeCell ref="A66:Q66"/>
    <mergeCell ref="M75:Q75"/>
    <mergeCell ref="M76:Q76"/>
    <mergeCell ref="M74:Q74"/>
    <mergeCell ref="A71:Q71"/>
    <mergeCell ref="I48:J48"/>
    <mergeCell ref="B50:D50"/>
    <mergeCell ref="O48:P48"/>
    <mergeCell ref="O49:P49"/>
    <mergeCell ref="O50:P50"/>
    <mergeCell ref="B48:D48"/>
    <mergeCell ref="B49:D49"/>
    <mergeCell ref="E48:F48"/>
    <mergeCell ref="E49:F49"/>
    <mergeCell ref="E50:F50"/>
    <mergeCell ref="A5:Q5"/>
    <mergeCell ref="P17:Q17"/>
    <mergeCell ref="B18:E18"/>
    <mergeCell ref="F18:I18"/>
    <mergeCell ref="J18:K18"/>
    <mergeCell ref="L18:O18"/>
    <mergeCell ref="P18:Q18"/>
    <mergeCell ref="A6:F6"/>
    <mergeCell ref="A7:F7"/>
    <mergeCell ref="B16:E16"/>
    <mergeCell ref="F16:K16"/>
    <mergeCell ref="F17:I17"/>
    <mergeCell ref="J17:K17"/>
    <mergeCell ref="L17:O17"/>
    <mergeCell ref="N10:Q10"/>
    <mergeCell ref="N11:Q11"/>
    <mergeCell ref="O93:Q93"/>
    <mergeCell ref="O94:Q94"/>
    <mergeCell ref="A113:Q113"/>
    <mergeCell ref="A44:Q44"/>
    <mergeCell ref="G34:Q34"/>
    <mergeCell ref="A40:Q40"/>
    <mergeCell ref="A33:F33"/>
    <mergeCell ref="A34:F34"/>
    <mergeCell ref="C36:Q36"/>
    <mergeCell ref="A45:Q45"/>
    <mergeCell ref="K49:L49"/>
    <mergeCell ref="K50:L50"/>
    <mergeCell ref="O51:P51"/>
    <mergeCell ref="O52:P52"/>
    <mergeCell ref="K51:L51"/>
    <mergeCell ref="K52:L52"/>
    <mergeCell ref="I51:J51"/>
    <mergeCell ref="I52:J52"/>
    <mergeCell ref="A35:Q35"/>
    <mergeCell ref="G48:H48"/>
    <mergeCell ref="G49:H49"/>
    <mergeCell ref="G50:H50"/>
    <mergeCell ref="G51:H51"/>
    <mergeCell ref="G52:H52"/>
    <mergeCell ref="B101:F101"/>
    <mergeCell ref="B111:Q111"/>
    <mergeCell ref="O91:Q91"/>
    <mergeCell ref="B117:Q117"/>
    <mergeCell ref="A78:G78"/>
    <mergeCell ref="O84:Q84"/>
    <mergeCell ref="L83:N84"/>
    <mergeCell ref="O87:Q87"/>
    <mergeCell ref="B83:D84"/>
    <mergeCell ref="H87:K88"/>
    <mergeCell ref="B103:F103"/>
    <mergeCell ref="H89:K90"/>
    <mergeCell ref="O92:Q92"/>
    <mergeCell ref="B93:D94"/>
    <mergeCell ref="B102:F102"/>
    <mergeCell ref="B91:D92"/>
    <mergeCell ref="L91:N92"/>
    <mergeCell ref="E89:G90"/>
    <mergeCell ref="B100:F100"/>
    <mergeCell ref="N100:Q100"/>
    <mergeCell ref="N101:Q101"/>
    <mergeCell ref="N102:Q102"/>
    <mergeCell ref="N103:Q103"/>
    <mergeCell ref="L93:N94"/>
    <mergeCell ref="A30:F30"/>
    <mergeCell ref="A31:F31"/>
    <mergeCell ref="A32:F32"/>
    <mergeCell ref="B114:Q114"/>
    <mergeCell ref="B115:Q115"/>
    <mergeCell ref="B116:Q116"/>
    <mergeCell ref="B89:D90"/>
    <mergeCell ref="O83:Q83"/>
    <mergeCell ref="B85:D86"/>
    <mergeCell ref="B87:D88"/>
    <mergeCell ref="O85:Q85"/>
    <mergeCell ref="E91:G92"/>
    <mergeCell ref="H91:K92"/>
    <mergeCell ref="O88:Q88"/>
    <mergeCell ref="O89:Q89"/>
    <mergeCell ref="O90:Q90"/>
    <mergeCell ref="G100:M100"/>
    <mergeCell ref="G101:M101"/>
    <mergeCell ref="G102:M102"/>
    <mergeCell ref="G103:M103"/>
    <mergeCell ref="O86:Q86"/>
    <mergeCell ref="E85:G86"/>
    <mergeCell ref="B112:Q112"/>
    <mergeCell ref="E93:G94"/>
    <mergeCell ref="H93:K94"/>
    <mergeCell ref="L16:O16"/>
    <mergeCell ref="P16:Q16"/>
    <mergeCell ref="B17:E17"/>
    <mergeCell ref="B67:Q69"/>
    <mergeCell ref="A41:Q41"/>
    <mergeCell ref="A38:H38"/>
    <mergeCell ref="I38:Q38"/>
    <mergeCell ref="G9:Q9"/>
    <mergeCell ref="I13:Q13"/>
    <mergeCell ref="A70:Q70"/>
    <mergeCell ref="A74:G74"/>
    <mergeCell ref="A72:F72"/>
    <mergeCell ref="A28:Q28"/>
    <mergeCell ref="A29:B29"/>
    <mergeCell ref="E29:Q29"/>
    <mergeCell ref="C29:D29"/>
    <mergeCell ref="I49:J49"/>
    <mergeCell ref="I50:J50"/>
    <mergeCell ref="K48:L48"/>
    <mergeCell ref="A47:Q47"/>
    <mergeCell ref="A64:Q64"/>
    <mergeCell ref="G30:Q30"/>
    <mergeCell ref="G31:Q31"/>
    <mergeCell ref="A42:Q42"/>
    <mergeCell ref="M77:Q77"/>
    <mergeCell ref="A77:L77"/>
    <mergeCell ref="A46:Q46"/>
    <mergeCell ref="G32:Q32"/>
    <mergeCell ref="G33:Q33"/>
    <mergeCell ref="L1:Q1"/>
    <mergeCell ref="A1:E1"/>
    <mergeCell ref="F1:K1"/>
    <mergeCell ref="A3:Q3"/>
    <mergeCell ref="M4:Q4"/>
    <mergeCell ref="F4:L4"/>
    <mergeCell ref="A4:E4"/>
    <mergeCell ref="A8:F8"/>
    <mergeCell ref="G8:Q8"/>
    <mergeCell ref="G7:Q7"/>
    <mergeCell ref="G6:Q6"/>
    <mergeCell ref="A36:B36"/>
    <mergeCell ref="G37:Q37"/>
    <mergeCell ref="A37:F37"/>
    <mergeCell ref="A39:Q39"/>
    <mergeCell ref="M48:N48"/>
    <mergeCell ref="M49:N49"/>
    <mergeCell ref="M50:N50"/>
  </mergeCells>
  <phoneticPr fontId="2"/>
  <conditionalFormatting sqref="C29:D29">
    <cfRule type="cellIs" dxfId="6" priority="24" stopIfTrue="1" operator="equal">
      <formula>"ある"</formula>
    </cfRule>
  </conditionalFormatting>
  <conditionalFormatting sqref="B16:E18">
    <cfRule type="expression" dxfId="5" priority="6">
      <formula>COUNTIF($A$15,"　　　＜公的扶助（生活保護，各種扶助，年金等）の受給の場合＞")</formula>
    </cfRule>
  </conditionalFormatting>
  <conditionalFormatting sqref="F17:I18">
    <cfRule type="expression" dxfId="4" priority="5">
      <formula>COUNTIF($A$15,"　　　＜公的扶助（生活保護，各種扶助，年金等）の受給の場合＞")</formula>
    </cfRule>
  </conditionalFormatting>
  <conditionalFormatting sqref="F16:K16">
    <cfRule type="expression" dxfId="3" priority="4">
      <formula>COUNTIF($A$15,"　　　＜公的扶助（生活保護，各種扶助，年金等）の受給の場合＞")</formula>
    </cfRule>
  </conditionalFormatting>
  <conditionalFormatting sqref="J17:K18">
    <cfRule type="expression" dxfId="2" priority="3">
      <formula>COUNTIF($A$15,"　　　＜公的扶助（生活保護，各種扶助，年金等）の受給の場合＞")</formula>
    </cfRule>
  </conditionalFormatting>
  <conditionalFormatting sqref="L16:O18">
    <cfRule type="expression" dxfId="1" priority="2">
      <formula>COUNTIF($A$15,"　　　＜公的扶助（生活保護，各種扶助，年金等）の受給の場合＞")</formula>
    </cfRule>
  </conditionalFormatting>
  <conditionalFormatting sqref="P16:Q18">
    <cfRule type="expression" dxfId="0" priority="1">
      <formula>COUNTIF($A$15,"　　　＜公的扶助（生活保護，各種扶助，年金等）の受給の場合＞")</formula>
    </cfRule>
  </conditionalFormatting>
  <dataValidations count="3">
    <dataValidation type="list" allowBlank="1" showInputMessage="1" showErrorMessage="1" sqref="C29">
      <formula1>有無</formula1>
    </dataValidation>
    <dataValidation type="list" showInputMessage="1" showErrorMessage="1" sqref="G72:L72">
      <formula1>住居</formula1>
    </dataValidation>
    <dataValidation type="list" showInputMessage="1" showErrorMessage="1" sqref="O56:P56 O60:P60 P57:Q59 O63:P63 P61:Q62 O49:O50 Q49:Q55 P53:P55">
      <formula1>同居・別居</formula1>
    </dataValidation>
  </dataValidations>
  <printOptions horizontalCentered="1" verticalCentered="1"/>
  <pageMargins left="0.39370078740157483" right="0.19685039370078741" top="0.78740157480314965" bottom="0.6692913385826772" header="0.19685039370078741" footer="0.19685039370078741"/>
  <pageSetup paperSize="9" fitToHeight="3" orientation="portrait" r:id="rId1"/>
  <headerFooter alignWithMargins="0">
    <oddHeader>&amp;R報告書1</oddHeader>
  </headerFooter>
  <rowBreaks count="2" manualBreakCount="2">
    <brk id="45" max="16383" man="1"/>
    <brk id="80"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リスト!$B$9:$B$21</xm:f>
          </x14:formula1>
          <xm:sqref>F4:L4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97"/>
  <sheetViews>
    <sheetView tabSelected="1" topLeftCell="A61" zoomScaleNormal="100" zoomScaleSheetLayoutView="100" workbookViewId="0">
      <selection activeCell="X71" sqref="X71"/>
    </sheetView>
  </sheetViews>
  <sheetFormatPr defaultColWidth="4.625" defaultRowHeight="18" customHeight="1"/>
  <cols>
    <col min="1" max="1" width="3" style="3" customWidth="1"/>
    <col min="2" max="6" width="4.625" style="3" customWidth="1"/>
    <col min="7" max="7" width="4" style="3" customWidth="1"/>
    <col min="8" max="8" width="6.125" style="3" customWidth="1"/>
    <col min="9" max="10" width="4.625" style="3" customWidth="1"/>
    <col min="11" max="11" width="4.125" style="3" customWidth="1"/>
    <col min="12" max="16" width="4.625" style="3" customWidth="1"/>
    <col min="17" max="17" width="7.5" style="3" customWidth="1"/>
    <col min="18" max="16384" width="4.625" style="3"/>
  </cols>
  <sheetData>
    <row r="1" spans="1:17" ht="18" customHeight="1">
      <c r="A1" s="621" t="s">
        <v>910</v>
      </c>
      <c r="B1" s="621"/>
      <c r="C1" s="621"/>
      <c r="D1" s="621"/>
      <c r="E1" s="621"/>
      <c r="F1" s="621"/>
      <c r="G1" s="621"/>
      <c r="H1" s="621"/>
      <c r="I1" s="621"/>
      <c r="J1" s="621"/>
      <c r="K1" s="621"/>
      <c r="L1" s="621"/>
      <c r="M1" s="621"/>
      <c r="N1" s="621"/>
      <c r="O1" s="621"/>
      <c r="P1" s="621"/>
      <c r="Q1" s="621"/>
    </row>
    <row r="2" spans="1:17" ht="18" customHeight="1">
      <c r="A2" s="367"/>
      <c r="B2" s="726" t="s">
        <v>911</v>
      </c>
      <c r="C2" s="726"/>
      <c r="D2" s="726"/>
      <c r="E2" s="726"/>
      <c r="F2" s="726"/>
      <c r="G2" s="726"/>
      <c r="H2" s="726"/>
      <c r="I2" s="726"/>
      <c r="J2" s="726"/>
      <c r="K2" s="726"/>
      <c r="L2" s="726"/>
      <c r="M2" s="726"/>
      <c r="N2" s="726"/>
      <c r="O2" s="726"/>
      <c r="P2" s="726"/>
      <c r="Q2" s="726"/>
    </row>
    <row r="3" spans="1:17" s="17" customFormat="1" ht="18" customHeight="1">
      <c r="A3" s="620" t="s">
        <v>1025</v>
      </c>
      <c r="B3" s="727"/>
      <c r="C3" s="727"/>
      <c r="D3" s="727"/>
      <c r="E3" s="727"/>
      <c r="F3" s="727"/>
      <c r="G3" s="727"/>
      <c r="H3" s="727"/>
      <c r="I3" s="727"/>
      <c r="J3" s="727"/>
      <c r="K3" s="727"/>
      <c r="L3" s="727"/>
      <c r="M3" s="727"/>
      <c r="N3" s="727"/>
      <c r="O3" s="727"/>
      <c r="P3" s="727"/>
      <c r="Q3" s="727"/>
    </row>
    <row r="4" spans="1:17" ht="18" customHeight="1">
      <c r="A4" s="620" t="s">
        <v>1026</v>
      </c>
      <c r="B4" s="728"/>
      <c r="C4" s="728"/>
      <c r="D4" s="728"/>
      <c r="E4" s="728"/>
      <c r="F4" s="728"/>
      <c r="G4" s="728"/>
      <c r="H4" s="728"/>
      <c r="I4" s="728"/>
      <c r="J4" s="728"/>
      <c r="K4" s="728"/>
      <c r="L4" s="728"/>
      <c r="M4" s="728"/>
      <c r="N4" s="728"/>
      <c r="O4" s="728"/>
      <c r="P4" s="728"/>
      <c r="Q4" s="728"/>
    </row>
    <row r="5" spans="1:17" ht="18" customHeight="1">
      <c r="A5" s="366"/>
      <c r="D5" s="3" t="s">
        <v>912</v>
      </c>
      <c r="L5" s="3" t="s">
        <v>104</v>
      </c>
    </row>
    <row r="6" spans="1:17" ht="18" customHeight="1">
      <c r="A6" s="366" t="s">
        <v>913</v>
      </c>
      <c r="E6" s="3" t="s">
        <v>914</v>
      </c>
      <c r="I6" s="3" t="s">
        <v>915</v>
      </c>
    </row>
    <row r="7" spans="1:17" ht="18" customHeight="1">
      <c r="A7" s="366"/>
      <c r="E7" s="3" t="s">
        <v>1017</v>
      </c>
      <c r="N7" s="3" t="s">
        <v>1018</v>
      </c>
    </row>
    <row r="8" spans="1:17" ht="18" customHeight="1">
      <c r="A8" s="366"/>
      <c r="E8" s="3" t="s">
        <v>1019</v>
      </c>
      <c r="K8" s="3" t="s">
        <v>1020</v>
      </c>
    </row>
    <row r="9" spans="1:17" ht="18" customHeight="1">
      <c r="A9" s="366"/>
      <c r="E9" s="3" t="s">
        <v>1021</v>
      </c>
      <c r="K9" s="3" t="s">
        <v>1022</v>
      </c>
    </row>
    <row r="10" spans="1:17" ht="18" customHeight="1">
      <c r="A10" s="366"/>
      <c r="E10" s="3" t="s">
        <v>1023</v>
      </c>
    </row>
    <row r="11" spans="1:17" ht="18" customHeight="1">
      <c r="A11" s="366"/>
      <c r="E11" s="3" t="s">
        <v>1024</v>
      </c>
    </row>
    <row r="12" spans="1:17" ht="18" customHeight="1">
      <c r="A12" s="368" t="s">
        <v>916</v>
      </c>
    </row>
    <row r="13" spans="1:17" ht="18" customHeight="1">
      <c r="A13" s="366" t="s">
        <v>917</v>
      </c>
      <c r="D13" s="729"/>
      <c r="E13" s="730"/>
      <c r="F13" s="365" t="s">
        <v>918</v>
      </c>
      <c r="G13" s="369"/>
      <c r="H13" s="3" t="s">
        <v>919</v>
      </c>
      <c r="J13" s="721"/>
      <c r="K13" s="731"/>
      <c r="L13" s="365" t="s">
        <v>918</v>
      </c>
      <c r="M13" s="369"/>
      <c r="N13" s="3" t="s">
        <v>920</v>
      </c>
    </row>
    <row r="14" spans="1:17" ht="18" customHeight="1">
      <c r="A14" s="366" t="s">
        <v>921</v>
      </c>
    </row>
    <row r="15" spans="1:17" ht="18" customHeight="1">
      <c r="A15" s="366"/>
      <c r="I15" s="370" t="s">
        <v>922</v>
      </c>
      <c r="J15" s="721"/>
      <c r="K15" s="721"/>
      <c r="L15" s="3" t="s">
        <v>923</v>
      </c>
      <c r="O15" s="3" t="s">
        <v>924</v>
      </c>
    </row>
    <row r="16" spans="1:17" ht="18" customHeight="1">
      <c r="A16" s="366" t="s">
        <v>925</v>
      </c>
    </row>
    <row r="17" spans="1:17" ht="18" customHeight="1">
      <c r="A17" s="366" t="s">
        <v>926</v>
      </c>
    </row>
    <row r="18" spans="1:17" ht="18" customHeight="1">
      <c r="A18" s="366"/>
      <c r="I18" s="370" t="s">
        <v>922</v>
      </c>
      <c r="J18" s="721"/>
      <c r="K18" s="721"/>
      <c r="L18" s="3" t="s">
        <v>923</v>
      </c>
      <c r="O18" s="3" t="s">
        <v>924</v>
      </c>
    </row>
    <row r="19" spans="1:17" ht="18" customHeight="1">
      <c r="A19" s="366" t="s">
        <v>927</v>
      </c>
      <c r="I19" s="370" t="s">
        <v>922</v>
      </c>
      <c r="J19" s="732"/>
      <c r="K19" s="732"/>
      <c r="L19" s="3" t="s">
        <v>923</v>
      </c>
      <c r="O19" s="3" t="s">
        <v>924</v>
      </c>
    </row>
    <row r="20" spans="1:17" ht="18" customHeight="1">
      <c r="A20" s="366" t="s">
        <v>928</v>
      </c>
      <c r="I20" s="370" t="s">
        <v>922</v>
      </c>
      <c r="J20" s="732"/>
      <c r="K20" s="732"/>
      <c r="L20" s="3" t="s">
        <v>923</v>
      </c>
      <c r="O20" s="3" t="s">
        <v>924</v>
      </c>
    </row>
    <row r="21" spans="1:17" ht="18" customHeight="1">
      <c r="A21" s="366"/>
    </row>
    <row r="22" spans="1:17" ht="18" customHeight="1">
      <c r="A22" s="366" t="s">
        <v>929</v>
      </c>
    </row>
    <row r="23" spans="1:17" ht="18" customHeight="1">
      <c r="A23" s="366" t="s">
        <v>930</v>
      </c>
    </row>
    <row r="24" spans="1:17" ht="18" customHeight="1">
      <c r="A24" s="366"/>
      <c r="D24" s="3" t="s">
        <v>931</v>
      </c>
      <c r="L24" s="3" t="s">
        <v>104</v>
      </c>
    </row>
    <row r="25" spans="1:17" ht="18" customHeight="1">
      <c r="A25" s="366" t="s">
        <v>913</v>
      </c>
      <c r="E25" s="3" t="s">
        <v>932</v>
      </c>
    </row>
    <row r="26" spans="1:17" ht="18" customHeight="1">
      <c r="A26" s="366"/>
      <c r="E26" s="3" t="s">
        <v>933</v>
      </c>
    </row>
    <row r="27" spans="1:17" ht="18" customHeight="1">
      <c r="A27" s="366"/>
      <c r="E27" s="3" t="s">
        <v>934</v>
      </c>
      <c r="G27" s="721"/>
      <c r="H27" s="721"/>
      <c r="I27" s="721"/>
      <c r="J27" s="721"/>
      <c r="K27" s="721"/>
      <c r="L27" s="721"/>
      <c r="M27" s="721"/>
      <c r="N27" s="721"/>
      <c r="O27" s="721"/>
      <c r="P27" s="721"/>
      <c r="Q27" s="3" t="s">
        <v>935</v>
      </c>
    </row>
    <row r="28" spans="1:17" ht="18" customHeight="1">
      <c r="A28" s="366"/>
      <c r="G28" s="47"/>
      <c r="H28" s="47"/>
      <c r="I28" s="47"/>
      <c r="J28" s="47"/>
      <c r="K28" s="47"/>
      <c r="L28" s="47"/>
      <c r="M28" s="47"/>
      <c r="N28" s="47"/>
      <c r="O28" s="47"/>
      <c r="P28" s="47"/>
    </row>
    <row r="29" spans="1:17" ht="18" customHeight="1">
      <c r="A29" s="366" t="s">
        <v>936</v>
      </c>
      <c r="G29" s="47"/>
      <c r="H29" s="47"/>
      <c r="I29" s="47"/>
      <c r="J29" s="47"/>
      <c r="K29" s="47"/>
      <c r="L29" s="47"/>
      <c r="M29" s="47"/>
      <c r="N29" s="47"/>
      <c r="O29" s="47"/>
      <c r="P29" s="47"/>
    </row>
    <row r="30" spans="1:17" ht="18" customHeight="1">
      <c r="A30" s="366"/>
      <c r="C30" s="713" t="s">
        <v>937</v>
      </c>
      <c r="D30" s="713"/>
      <c r="E30" s="713"/>
      <c r="F30" s="713"/>
      <c r="G30" s="713" t="s">
        <v>938</v>
      </c>
      <c r="H30" s="713"/>
      <c r="I30" s="713"/>
      <c r="J30" s="713" t="s">
        <v>939</v>
      </c>
      <c r="K30" s="713"/>
      <c r="L30" s="713"/>
      <c r="M30" s="713"/>
      <c r="N30" s="713" t="s">
        <v>940</v>
      </c>
      <c r="O30" s="713"/>
      <c r="P30" s="713"/>
      <c r="Q30" s="713"/>
    </row>
    <row r="31" spans="1:17" ht="18" customHeight="1">
      <c r="A31" s="366"/>
      <c r="C31" s="713"/>
      <c r="D31" s="713"/>
      <c r="E31" s="713"/>
      <c r="F31" s="713"/>
      <c r="G31" s="713"/>
      <c r="H31" s="713"/>
      <c r="I31" s="713"/>
      <c r="J31" s="722"/>
      <c r="K31" s="723"/>
      <c r="L31" s="723"/>
      <c r="M31" s="724"/>
      <c r="N31" s="725"/>
      <c r="O31" s="713"/>
      <c r="P31" s="713"/>
      <c r="Q31" s="713"/>
    </row>
    <row r="32" spans="1:17" ht="18" customHeight="1">
      <c r="A32" s="366"/>
      <c r="C32" s="713"/>
      <c r="D32" s="713"/>
      <c r="E32" s="713"/>
      <c r="F32" s="713"/>
      <c r="G32" s="713"/>
      <c r="H32" s="713"/>
      <c r="I32" s="713"/>
      <c r="J32" s="722"/>
      <c r="K32" s="723"/>
      <c r="L32" s="723"/>
      <c r="M32" s="724"/>
      <c r="N32" s="713"/>
      <c r="O32" s="713"/>
      <c r="P32" s="713"/>
      <c r="Q32" s="713"/>
    </row>
    <row r="33" spans="1:17" ht="18" customHeight="1">
      <c r="A33" s="366"/>
      <c r="C33" s="713"/>
      <c r="D33" s="713"/>
      <c r="E33" s="713"/>
      <c r="F33" s="713"/>
      <c r="G33" s="713"/>
      <c r="H33" s="713"/>
      <c r="I33" s="713"/>
      <c r="J33" s="722"/>
      <c r="K33" s="723"/>
      <c r="L33" s="723"/>
      <c r="M33" s="724"/>
      <c r="N33" s="713"/>
      <c r="O33" s="713"/>
      <c r="P33" s="713"/>
      <c r="Q33" s="713"/>
    </row>
    <row r="34" spans="1:17" ht="18" customHeight="1">
      <c r="A34" s="366"/>
      <c r="G34" s="47"/>
      <c r="H34" s="47"/>
      <c r="I34" s="47"/>
      <c r="J34" s="47"/>
      <c r="K34" s="47"/>
      <c r="L34" s="47"/>
      <c r="M34" s="47"/>
      <c r="N34" s="47"/>
      <c r="O34" s="47"/>
      <c r="P34" s="47"/>
    </row>
    <row r="35" spans="1:17" ht="18" customHeight="1">
      <c r="A35" s="366" t="s">
        <v>941</v>
      </c>
      <c r="G35" s="47"/>
      <c r="H35" s="47"/>
      <c r="I35" s="47"/>
      <c r="J35" s="47"/>
      <c r="K35" s="47"/>
      <c r="L35" s="47"/>
      <c r="M35" s="47"/>
      <c r="N35" s="47"/>
      <c r="O35" s="47"/>
      <c r="P35" s="47"/>
    </row>
    <row r="36" spans="1:17" ht="18" customHeight="1">
      <c r="A36" s="366"/>
      <c r="C36" s="713" t="s">
        <v>942</v>
      </c>
      <c r="D36" s="713"/>
      <c r="E36" s="713"/>
      <c r="F36" s="713" t="s">
        <v>943</v>
      </c>
      <c r="G36" s="713"/>
      <c r="H36" s="713"/>
      <c r="I36" s="713" t="s">
        <v>944</v>
      </c>
      <c r="J36" s="713"/>
      <c r="K36" s="713"/>
      <c r="L36" s="713" t="s">
        <v>945</v>
      </c>
      <c r="M36" s="713"/>
      <c r="N36" s="713"/>
      <c r="O36" s="713" t="s">
        <v>946</v>
      </c>
      <c r="P36" s="713"/>
      <c r="Q36" s="713"/>
    </row>
    <row r="37" spans="1:17" ht="18" customHeight="1">
      <c r="A37" s="366"/>
      <c r="C37" s="713"/>
      <c r="D37" s="713"/>
      <c r="E37" s="713"/>
      <c r="F37" s="722"/>
      <c r="G37" s="723"/>
      <c r="H37" s="724"/>
      <c r="I37" s="713"/>
      <c r="J37" s="713"/>
      <c r="K37" s="713"/>
      <c r="L37" s="722"/>
      <c r="M37" s="723"/>
      <c r="N37" s="724"/>
      <c r="O37" s="713"/>
      <c r="P37" s="713"/>
      <c r="Q37" s="713"/>
    </row>
    <row r="38" spans="1:17" ht="18" customHeight="1">
      <c r="A38" s="366"/>
      <c r="C38" s="713"/>
      <c r="D38" s="713"/>
      <c r="E38" s="713"/>
      <c r="F38" s="722"/>
      <c r="G38" s="723"/>
      <c r="H38" s="724"/>
      <c r="I38" s="713"/>
      <c r="J38" s="713"/>
      <c r="K38" s="713"/>
      <c r="L38" s="722"/>
      <c r="M38" s="723"/>
      <c r="N38" s="724"/>
      <c r="O38" s="713"/>
      <c r="P38" s="713"/>
      <c r="Q38" s="713"/>
    </row>
    <row r="39" spans="1:17" ht="18" customHeight="1">
      <c r="A39" s="366"/>
      <c r="C39" s="713"/>
      <c r="D39" s="713"/>
      <c r="E39" s="713"/>
      <c r="F39" s="722"/>
      <c r="G39" s="723"/>
      <c r="H39" s="724"/>
      <c r="I39" s="713"/>
      <c r="J39" s="713"/>
      <c r="K39" s="713"/>
      <c r="L39" s="722"/>
      <c r="M39" s="723"/>
      <c r="N39" s="724"/>
      <c r="O39" s="713"/>
      <c r="P39" s="713"/>
      <c r="Q39" s="713"/>
    </row>
    <row r="40" spans="1:17" ht="18" customHeight="1">
      <c r="A40" s="366"/>
      <c r="G40" s="47"/>
      <c r="H40" s="47"/>
      <c r="I40" s="47"/>
      <c r="J40" s="47"/>
      <c r="K40" s="47"/>
      <c r="L40" s="47"/>
      <c r="M40" s="47"/>
      <c r="N40" s="47"/>
      <c r="O40" s="47"/>
      <c r="P40" s="47"/>
    </row>
    <row r="41" spans="1:17" ht="18" customHeight="1">
      <c r="A41" s="366" t="s">
        <v>947</v>
      </c>
      <c r="D41" s="370" t="s">
        <v>948</v>
      </c>
      <c r="E41" s="721"/>
      <c r="F41" s="721"/>
      <c r="G41" s="721"/>
      <c r="H41" s="721"/>
      <c r="I41" s="721"/>
      <c r="J41" s="721"/>
      <c r="K41" s="721"/>
      <c r="L41" s="721"/>
      <c r="M41" s="721"/>
      <c r="N41" s="721"/>
      <c r="O41" s="721"/>
      <c r="P41" s="721"/>
      <c r="Q41" s="3" t="s">
        <v>949</v>
      </c>
    </row>
    <row r="42" spans="1:17" ht="18" customHeight="1">
      <c r="A42" s="366"/>
      <c r="G42" s="47"/>
      <c r="H42" s="47"/>
      <c r="I42" s="47"/>
      <c r="J42" s="47"/>
      <c r="K42" s="47"/>
      <c r="L42" s="47"/>
      <c r="M42" s="47"/>
      <c r="N42" s="47"/>
      <c r="O42" s="47"/>
      <c r="P42" s="47"/>
    </row>
    <row r="43" spans="1:17" ht="18" customHeight="1">
      <c r="A43" s="366" t="s">
        <v>950</v>
      </c>
      <c r="G43" s="47"/>
      <c r="H43" s="47"/>
      <c r="I43" s="47"/>
      <c r="J43" s="47"/>
      <c r="K43" s="47"/>
      <c r="L43" s="47"/>
      <c r="M43" s="47"/>
      <c r="N43" s="47"/>
      <c r="O43" s="47"/>
      <c r="P43" s="47"/>
    </row>
    <row r="44" spans="1:17" ht="18" customHeight="1">
      <c r="A44" s="366" t="s">
        <v>951</v>
      </c>
      <c r="G44" s="47"/>
      <c r="H44" s="47"/>
      <c r="I44" s="47"/>
      <c r="J44" s="47"/>
      <c r="K44" s="47"/>
      <c r="L44" s="47"/>
      <c r="M44" s="47"/>
      <c r="N44" s="47"/>
      <c r="O44" s="47"/>
      <c r="P44" s="47"/>
    </row>
    <row r="45" spans="1:17" s="375" customFormat="1" ht="18" customHeight="1">
      <c r="A45" s="374"/>
      <c r="D45" s="375" t="s">
        <v>958</v>
      </c>
      <c r="L45" s="375" t="s">
        <v>104</v>
      </c>
    </row>
    <row r="46" spans="1:17" s="377" customFormat="1" ht="18" customHeight="1">
      <c r="A46" s="376"/>
      <c r="C46" s="838" t="s">
        <v>1035</v>
      </c>
      <c r="D46" s="839"/>
      <c r="E46" s="839"/>
      <c r="F46" s="839"/>
      <c r="G46" s="840"/>
      <c r="H46" s="838" t="s">
        <v>1036</v>
      </c>
      <c r="I46" s="839"/>
      <c r="J46" s="839"/>
      <c r="K46" s="839"/>
      <c r="L46" s="839"/>
      <c r="M46" s="840"/>
      <c r="N46" s="838" t="s">
        <v>1037</v>
      </c>
      <c r="O46" s="839"/>
      <c r="P46" s="839"/>
      <c r="Q46" s="840"/>
    </row>
    <row r="47" spans="1:17" ht="27" customHeight="1">
      <c r="A47" s="366"/>
      <c r="C47" s="713"/>
      <c r="D47" s="713"/>
      <c r="E47" s="713"/>
      <c r="F47" s="713"/>
      <c r="G47" s="713"/>
      <c r="H47" s="713"/>
      <c r="I47" s="713"/>
      <c r="J47" s="713"/>
      <c r="K47" s="713"/>
      <c r="L47" s="713"/>
      <c r="M47" s="713"/>
      <c r="N47" s="719"/>
      <c r="O47" s="719"/>
      <c r="P47" s="719"/>
      <c r="Q47" s="719"/>
    </row>
    <row r="48" spans="1:17" ht="27" customHeight="1">
      <c r="A48" s="366"/>
      <c r="C48" s="713"/>
      <c r="D48" s="713"/>
      <c r="E48" s="713"/>
      <c r="F48" s="713"/>
      <c r="G48" s="713"/>
      <c r="H48" s="713"/>
      <c r="I48" s="713"/>
      <c r="J48" s="713"/>
      <c r="K48" s="713"/>
      <c r="L48" s="713"/>
      <c r="M48" s="713"/>
      <c r="N48" s="719"/>
      <c r="O48" s="719"/>
      <c r="P48" s="719"/>
      <c r="Q48" s="719"/>
    </row>
    <row r="49" spans="1:17" ht="18" customHeight="1">
      <c r="A49" s="366" t="s">
        <v>954</v>
      </c>
      <c r="D49" s="370" t="s">
        <v>948</v>
      </c>
      <c r="E49" s="721"/>
      <c r="F49" s="721"/>
      <c r="G49" s="721"/>
      <c r="H49" s="721"/>
      <c r="I49" s="721"/>
      <c r="J49" s="721"/>
      <c r="K49" s="721"/>
      <c r="L49" s="721"/>
      <c r="M49" s="721"/>
      <c r="N49" s="721"/>
      <c r="O49" s="721"/>
      <c r="P49" s="721"/>
      <c r="Q49" s="3" t="s">
        <v>190</v>
      </c>
    </row>
    <row r="50" spans="1:17" ht="18" customHeight="1">
      <c r="A50" s="366"/>
    </row>
    <row r="51" spans="1:17" ht="18" customHeight="1">
      <c r="A51" s="366" t="s">
        <v>955</v>
      </c>
    </row>
    <row r="52" spans="1:17" ht="18" customHeight="1">
      <c r="A52" s="366" t="s">
        <v>956</v>
      </c>
    </row>
    <row r="53" spans="1:17" ht="18" customHeight="1">
      <c r="A53" s="366" t="s">
        <v>957</v>
      </c>
    </row>
    <row r="54" spans="1:17" ht="18" customHeight="1">
      <c r="A54" s="366"/>
      <c r="D54" s="3" t="s">
        <v>958</v>
      </c>
      <c r="L54" s="3" t="s">
        <v>104</v>
      </c>
    </row>
    <row r="55" spans="1:17" ht="18" customHeight="1">
      <c r="A55" s="366"/>
      <c r="C55" s="713" t="s">
        <v>952</v>
      </c>
      <c r="D55" s="713"/>
      <c r="E55" s="713"/>
      <c r="F55" s="713"/>
      <c r="G55" s="713" t="s">
        <v>959</v>
      </c>
      <c r="H55" s="713"/>
      <c r="I55" s="713"/>
      <c r="J55" s="713"/>
      <c r="K55" s="713" t="s">
        <v>953</v>
      </c>
      <c r="L55" s="713"/>
      <c r="M55" s="713"/>
      <c r="N55" s="713" t="s">
        <v>960</v>
      </c>
      <c r="O55" s="713"/>
      <c r="P55" s="713"/>
      <c r="Q55" s="713"/>
    </row>
    <row r="56" spans="1:17" ht="36" customHeight="1">
      <c r="A56" s="366"/>
      <c r="C56" s="713"/>
      <c r="D56" s="713"/>
      <c r="E56" s="713"/>
      <c r="F56" s="713"/>
      <c r="G56" s="713"/>
      <c r="H56" s="713"/>
      <c r="I56" s="713"/>
      <c r="J56" s="713"/>
      <c r="K56" s="719"/>
      <c r="L56" s="719"/>
      <c r="M56" s="719"/>
      <c r="N56" s="720"/>
      <c r="O56" s="720"/>
      <c r="P56" s="720"/>
      <c r="Q56" s="720"/>
    </row>
    <row r="57" spans="1:17" ht="37.5" customHeight="1">
      <c r="A57" s="366"/>
      <c r="C57" s="713"/>
      <c r="D57" s="713"/>
      <c r="E57" s="713"/>
      <c r="F57" s="713"/>
      <c r="G57" s="713"/>
      <c r="H57" s="713"/>
      <c r="I57" s="713"/>
      <c r="J57" s="713"/>
      <c r="K57" s="719"/>
      <c r="L57" s="719"/>
      <c r="M57" s="719"/>
      <c r="N57" s="720"/>
      <c r="O57" s="720"/>
      <c r="P57" s="720"/>
      <c r="Q57" s="720"/>
    </row>
    <row r="58" spans="1:17" ht="18" customHeight="1">
      <c r="A58" s="366"/>
    </row>
    <row r="59" spans="1:17" ht="18" customHeight="1">
      <c r="A59" s="366" t="s">
        <v>961</v>
      </c>
    </row>
    <row r="60" spans="1:17" ht="18" customHeight="1">
      <c r="A60" s="366" t="s">
        <v>962</v>
      </c>
    </row>
    <row r="61" spans="1:17" ht="18" customHeight="1">
      <c r="A61" s="366" t="s">
        <v>963</v>
      </c>
    </row>
    <row r="62" spans="1:17" ht="18" customHeight="1">
      <c r="A62" s="366"/>
      <c r="D62" s="3" t="s">
        <v>964</v>
      </c>
      <c r="L62" s="3" t="s">
        <v>104</v>
      </c>
    </row>
    <row r="63" spans="1:17" ht="18" customHeight="1">
      <c r="A63" s="366" t="s">
        <v>965</v>
      </c>
    </row>
    <row r="64" spans="1:17" ht="18" customHeight="1">
      <c r="A64" s="366"/>
      <c r="C64" s="3" t="s">
        <v>966</v>
      </c>
      <c r="H64" s="371" t="s">
        <v>967</v>
      </c>
      <c r="I64" s="371"/>
      <c r="J64" s="371" t="s">
        <v>918</v>
      </c>
      <c r="K64" s="371"/>
      <c r="L64" s="371" t="s">
        <v>968</v>
      </c>
      <c r="M64" s="371"/>
      <c r="N64" s="371" t="s">
        <v>969</v>
      </c>
    </row>
    <row r="65" spans="1:17" ht="18" customHeight="1">
      <c r="A65" s="366"/>
    </row>
    <row r="66" spans="1:17" ht="18" customHeight="1">
      <c r="A66" s="366" t="s">
        <v>970</v>
      </c>
    </row>
    <row r="67" spans="1:17" ht="18" customHeight="1">
      <c r="A67" s="366"/>
      <c r="C67" s="3" t="s">
        <v>971</v>
      </c>
      <c r="H67" s="371" t="s">
        <v>967</v>
      </c>
      <c r="I67" s="371"/>
      <c r="J67" s="371" t="s">
        <v>918</v>
      </c>
      <c r="K67" s="371"/>
      <c r="L67" s="371" t="s">
        <v>968</v>
      </c>
      <c r="M67" s="371"/>
      <c r="N67" s="371" t="s">
        <v>969</v>
      </c>
    </row>
    <row r="68" spans="1:17" ht="18" customHeight="1">
      <c r="A68" s="366"/>
    </row>
    <row r="69" spans="1:17" ht="18" customHeight="1">
      <c r="A69" s="366" t="s">
        <v>972</v>
      </c>
    </row>
    <row r="70" spans="1:17" ht="18" customHeight="1">
      <c r="A70" s="366"/>
      <c r="C70" s="3" t="s">
        <v>971</v>
      </c>
      <c r="H70" s="371" t="s">
        <v>967</v>
      </c>
      <c r="I70" s="371"/>
      <c r="J70" s="371" t="s">
        <v>918</v>
      </c>
      <c r="K70" s="371"/>
      <c r="L70" s="371" t="s">
        <v>968</v>
      </c>
      <c r="M70" s="371"/>
      <c r="N70" s="371" t="s">
        <v>969</v>
      </c>
    </row>
    <row r="71" spans="1:17" ht="18" customHeight="1">
      <c r="A71" s="366"/>
    </row>
    <row r="72" spans="1:17" ht="18" customHeight="1">
      <c r="A72" s="366" t="s">
        <v>973</v>
      </c>
    </row>
    <row r="73" spans="1:17" ht="18" customHeight="1">
      <c r="A73" s="366"/>
      <c r="D73" s="3" t="s">
        <v>103</v>
      </c>
      <c r="G73" s="3" t="s">
        <v>104</v>
      </c>
    </row>
    <row r="74" spans="1:17" ht="18" customHeight="1">
      <c r="A74" s="366" t="s">
        <v>974</v>
      </c>
    </row>
    <row r="75" spans="1:17" ht="72" customHeight="1">
      <c r="A75" s="366"/>
      <c r="C75" s="714"/>
      <c r="D75" s="717"/>
      <c r="E75" s="717"/>
      <c r="F75" s="717"/>
      <c r="G75" s="717"/>
      <c r="H75" s="717"/>
      <c r="I75" s="717"/>
      <c r="J75" s="717"/>
      <c r="K75" s="717"/>
      <c r="L75" s="717"/>
      <c r="M75" s="717"/>
      <c r="N75" s="717"/>
      <c r="O75" s="717"/>
      <c r="P75" s="717"/>
      <c r="Q75" s="718"/>
    </row>
    <row r="76" spans="1:17" ht="18" customHeight="1">
      <c r="A76" s="366" t="s">
        <v>975</v>
      </c>
      <c r="C76" s="3" t="s">
        <v>976</v>
      </c>
    </row>
    <row r="77" spans="1:17" ht="18" customHeight="1">
      <c r="A77" s="366"/>
      <c r="C77" s="3" t="s">
        <v>977</v>
      </c>
    </row>
    <row r="78" spans="1:17" ht="18" customHeight="1">
      <c r="A78" s="366"/>
      <c r="E78" s="3" t="s">
        <v>978</v>
      </c>
      <c r="L78" s="3" t="s">
        <v>104</v>
      </c>
    </row>
    <row r="79" spans="1:17" ht="18" customHeight="1">
      <c r="A79" s="366"/>
      <c r="C79" s="3" t="s">
        <v>979</v>
      </c>
    </row>
    <row r="80" spans="1:17" ht="18" customHeight="1">
      <c r="A80" s="366"/>
      <c r="C80" s="3" t="s">
        <v>980</v>
      </c>
    </row>
    <row r="81" spans="1:17" ht="18" customHeight="1">
      <c r="A81" s="366"/>
      <c r="E81" s="3" t="s">
        <v>103</v>
      </c>
      <c r="H81" s="3" t="s">
        <v>104</v>
      </c>
    </row>
    <row r="82" spans="1:17" ht="18" customHeight="1">
      <c r="A82" s="366"/>
      <c r="D82" s="3" t="s">
        <v>981</v>
      </c>
    </row>
    <row r="83" spans="1:17" ht="18" customHeight="1">
      <c r="A83" s="366"/>
      <c r="D83" s="713" t="s">
        <v>952</v>
      </c>
      <c r="E83" s="713"/>
      <c r="F83" s="713"/>
      <c r="G83" s="713"/>
      <c r="H83" s="713" t="s">
        <v>960</v>
      </c>
      <c r="I83" s="713"/>
      <c r="J83" s="713"/>
      <c r="K83" s="713"/>
      <c r="L83" s="713"/>
      <c r="M83" s="713" t="s">
        <v>982</v>
      </c>
      <c r="N83" s="713"/>
      <c r="O83" s="713"/>
      <c r="P83" s="713"/>
      <c r="Q83" s="713"/>
    </row>
    <row r="84" spans="1:17" ht="18" customHeight="1">
      <c r="A84" s="366"/>
      <c r="D84" s="713"/>
      <c r="E84" s="713"/>
      <c r="F84" s="713"/>
      <c r="G84" s="713"/>
      <c r="H84" s="713"/>
      <c r="I84" s="713"/>
      <c r="J84" s="713"/>
      <c r="K84" s="713"/>
      <c r="L84" s="713"/>
      <c r="M84" s="713"/>
      <c r="N84" s="713"/>
      <c r="O84" s="713"/>
      <c r="P84" s="713"/>
      <c r="Q84" s="713"/>
    </row>
    <row r="85" spans="1:17" ht="18" customHeight="1">
      <c r="A85" s="366"/>
      <c r="D85" s="713"/>
      <c r="E85" s="713"/>
      <c r="F85" s="713"/>
      <c r="G85" s="713"/>
      <c r="H85" s="713"/>
      <c r="I85" s="713"/>
      <c r="J85" s="713"/>
      <c r="K85" s="713"/>
      <c r="L85" s="713"/>
      <c r="M85" s="713"/>
      <c r="N85" s="713"/>
      <c r="O85" s="713"/>
      <c r="P85" s="713"/>
      <c r="Q85" s="713"/>
    </row>
    <row r="86" spans="1:17" ht="18" customHeight="1">
      <c r="A86" s="366"/>
    </row>
    <row r="87" spans="1:17" ht="18" customHeight="1">
      <c r="A87" s="366" t="s">
        <v>983</v>
      </c>
    </row>
    <row r="88" spans="1:17" ht="18" customHeight="1">
      <c r="A88" s="366" t="s">
        <v>984</v>
      </c>
    </row>
    <row r="89" spans="1:17" ht="108" customHeight="1">
      <c r="A89" s="366"/>
      <c r="C89" s="714"/>
      <c r="D89" s="715"/>
      <c r="E89" s="715"/>
      <c r="F89" s="715"/>
      <c r="G89" s="715"/>
      <c r="H89" s="715"/>
      <c r="I89" s="715"/>
      <c r="J89" s="715"/>
      <c r="K89" s="715"/>
      <c r="L89" s="715"/>
      <c r="M89" s="715"/>
      <c r="N89" s="715"/>
      <c r="O89" s="715"/>
      <c r="P89" s="715"/>
      <c r="Q89" s="716"/>
    </row>
    <row r="90" spans="1:17" ht="18" customHeight="1">
      <c r="A90" s="366"/>
    </row>
    <row r="91" spans="1:17" ht="18" customHeight="1">
      <c r="A91" s="621" t="s">
        <v>985</v>
      </c>
      <c r="B91" s="621"/>
      <c r="C91" s="621"/>
      <c r="D91" s="621"/>
      <c r="E91" s="621"/>
      <c r="F91" s="621"/>
      <c r="G91" s="621"/>
      <c r="H91" s="621"/>
      <c r="I91" s="621"/>
      <c r="J91" s="621"/>
      <c r="K91" s="621"/>
      <c r="L91" s="621"/>
      <c r="M91" s="621"/>
      <c r="N91" s="621"/>
      <c r="O91" s="621"/>
      <c r="P91" s="621"/>
      <c r="Q91" s="621"/>
    </row>
    <row r="92" spans="1:17" ht="18" customHeight="1">
      <c r="A92" s="372" t="s">
        <v>986</v>
      </c>
    </row>
    <row r="93" spans="1:17" ht="18" customHeight="1">
      <c r="A93" s="372" t="s">
        <v>987</v>
      </c>
    </row>
    <row r="94" spans="1:17" ht="72" customHeight="1">
      <c r="A94" s="366"/>
      <c r="C94" s="714"/>
      <c r="D94" s="715"/>
      <c r="E94" s="715"/>
      <c r="F94" s="715"/>
      <c r="G94" s="715"/>
      <c r="H94" s="715"/>
      <c r="I94" s="715"/>
      <c r="J94" s="715"/>
      <c r="K94" s="715"/>
      <c r="L94" s="715"/>
      <c r="M94" s="715"/>
      <c r="N94" s="715"/>
      <c r="O94" s="715"/>
      <c r="P94" s="715"/>
      <c r="Q94" s="716"/>
    </row>
    <row r="95" spans="1:17" ht="18" customHeight="1">
      <c r="A95" s="366"/>
      <c r="B95" s="373" t="s">
        <v>988</v>
      </c>
    </row>
    <row r="96" spans="1:17" ht="18" customHeight="1">
      <c r="A96" s="366"/>
      <c r="B96" s="373" t="s">
        <v>989</v>
      </c>
    </row>
    <row r="97" spans="1:17" ht="18" customHeight="1">
      <c r="A97" s="712" t="s">
        <v>990</v>
      </c>
      <c r="B97" s="712"/>
      <c r="C97" s="712"/>
      <c r="D97" s="712"/>
      <c r="E97" s="712"/>
      <c r="F97" s="712"/>
      <c r="G97" s="712"/>
      <c r="H97" s="712"/>
      <c r="I97" s="712"/>
      <c r="J97" s="712"/>
      <c r="K97" s="712"/>
      <c r="L97" s="712"/>
      <c r="M97" s="712"/>
      <c r="N97" s="712"/>
      <c r="O97" s="712"/>
      <c r="P97" s="712"/>
      <c r="Q97" s="712"/>
    </row>
  </sheetData>
  <mergeCells count="84">
    <mergeCell ref="N46:Q46"/>
    <mergeCell ref="H46:M46"/>
    <mergeCell ref="C46:G46"/>
    <mergeCell ref="C30:F30"/>
    <mergeCell ref="G30:I30"/>
    <mergeCell ref="J30:M30"/>
    <mergeCell ref="N30:Q30"/>
    <mergeCell ref="A1:Q1"/>
    <mergeCell ref="B2:Q2"/>
    <mergeCell ref="A3:Q3"/>
    <mergeCell ref="A4:Q4"/>
    <mergeCell ref="D13:E13"/>
    <mergeCell ref="J13:K13"/>
    <mergeCell ref="J15:K15"/>
    <mergeCell ref="J18:K18"/>
    <mergeCell ref="J19:K19"/>
    <mergeCell ref="J20:K20"/>
    <mergeCell ref="G27:P27"/>
    <mergeCell ref="C31:F31"/>
    <mergeCell ref="G31:I31"/>
    <mergeCell ref="J31:M31"/>
    <mergeCell ref="N31:Q31"/>
    <mergeCell ref="C32:F32"/>
    <mergeCell ref="G32:I32"/>
    <mergeCell ref="J32:M32"/>
    <mergeCell ref="N32:Q32"/>
    <mergeCell ref="I39:K39"/>
    <mergeCell ref="L39:N39"/>
    <mergeCell ref="O39:Q39"/>
    <mergeCell ref="C33:F33"/>
    <mergeCell ref="G33:I33"/>
    <mergeCell ref="J33:M33"/>
    <mergeCell ref="N33:Q33"/>
    <mergeCell ref="C36:E36"/>
    <mergeCell ref="F36:H36"/>
    <mergeCell ref="I36:K36"/>
    <mergeCell ref="L36:N36"/>
    <mergeCell ref="O36:Q36"/>
    <mergeCell ref="C47:G47"/>
    <mergeCell ref="H47:M47"/>
    <mergeCell ref="N47:Q47"/>
    <mergeCell ref="E41:P41"/>
    <mergeCell ref="C37:E37"/>
    <mergeCell ref="F37:H37"/>
    <mergeCell ref="I37:K37"/>
    <mergeCell ref="L37:N37"/>
    <mergeCell ref="O37:Q37"/>
    <mergeCell ref="C38:E38"/>
    <mergeCell ref="F38:H38"/>
    <mergeCell ref="I38:K38"/>
    <mergeCell ref="L38:N38"/>
    <mergeCell ref="O38:Q38"/>
    <mergeCell ref="C39:E39"/>
    <mergeCell ref="F39:H39"/>
    <mergeCell ref="C48:G48"/>
    <mergeCell ref="H48:M48"/>
    <mergeCell ref="N48:Q48"/>
    <mergeCell ref="E49:P49"/>
    <mergeCell ref="C55:F55"/>
    <mergeCell ref="G55:J55"/>
    <mergeCell ref="K55:M55"/>
    <mergeCell ref="N55:Q55"/>
    <mergeCell ref="C56:F56"/>
    <mergeCell ref="G56:J56"/>
    <mergeCell ref="K56:M56"/>
    <mergeCell ref="N56:Q56"/>
    <mergeCell ref="C57:F57"/>
    <mergeCell ref="G57:J57"/>
    <mergeCell ref="K57:M57"/>
    <mergeCell ref="N57:Q57"/>
    <mergeCell ref="C75:Q75"/>
    <mergeCell ref="D83:G83"/>
    <mergeCell ref="H83:L83"/>
    <mergeCell ref="M83:Q83"/>
    <mergeCell ref="D84:G84"/>
    <mergeCell ref="H84:L84"/>
    <mergeCell ref="M84:Q84"/>
    <mergeCell ref="A97:Q97"/>
    <mergeCell ref="D85:G85"/>
    <mergeCell ref="H85:L85"/>
    <mergeCell ref="M85:Q85"/>
    <mergeCell ref="C89:Q89"/>
    <mergeCell ref="A91:Q91"/>
    <mergeCell ref="C94:Q94"/>
  </mergeCells>
  <phoneticPr fontId="2"/>
  <printOptions horizontalCentered="1"/>
  <pageMargins left="1.1811023622047245" right="0.59055118110236227" top="1.3779527559055118" bottom="1.0629921259842521" header="0.19685039370078741" footer="0.19685039370078741"/>
  <pageSetup paperSize="9" scale="99" fitToHeight="0" orientation="portrait" r:id="rId1"/>
  <headerFooter alignWithMargins="0">
    <oddHeader>&amp;R報告書2</oddHeader>
  </headerFooter>
  <rowBreaks count="2" manualBreakCount="2">
    <brk id="41" max="16383" man="1"/>
    <brk id="75"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Check Box 1">
              <controlPr defaultSize="0" autoFill="0" autoLine="0" autoPict="0">
                <anchor moveWithCells="1">
                  <from>
                    <xdr:col>2</xdr:col>
                    <xdr:colOff>123825</xdr:colOff>
                    <xdr:row>4</xdr:row>
                    <xdr:rowOff>0</xdr:rowOff>
                  </from>
                  <to>
                    <xdr:col>3</xdr:col>
                    <xdr:colOff>0</xdr:colOff>
                    <xdr:row>5</xdr:row>
                    <xdr:rowOff>0</xdr:rowOff>
                  </to>
                </anchor>
              </controlPr>
            </control>
          </mc:Choice>
        </mc:AlternateContent>
        <mc:AlternateContent xmlns:mc="http://schemas.openxmlformats.org/markup-compatibility/2006">
          <mc:Choice Requires="x14">
            <control shapeId="18434" r:id="rId5" name="Check Box 2">
              <controlPr defaultSize="0" autoFill="0" autoLine="0" autoPict="0">
                <anchor moveWithCells="1">
                  <from>
                    <xdr:col>3</xdr:col>
                    <xdr:colOff>123825</xdr:colOff>
                    <xdr:row>5</xdr:row>
                    <xdr:rowOff>0</xdr:rowOff>
                  </from>
                  <to>
                    <xdr:col>4</xdr:col>
                    <xdr:colOff>0</xdr:colOff>
                    <xdr:row>6</xdr:row>
                    <xdr:rowOff>0</xdr:rowOff>
                  </to>
                </anchor>
              </controlPr>
            </control>
          </mc:Choice>
        </mc:AlternateContent>
        <mc:AlternateContent xmlns:mc="http://schemas.openxmlformats.org/markup-compatibility/2006">
          <mc:Choice Requires="x14">
            <control shapeId="18435" r:id="rId6" name="Check Box 3">
              <controlPr defaultSize="0" autoFill="0" autoLine="0" autoPict="0">
                <anchor moveWithCells="1">
                  <from>
                    <xdr:col>10</xdr:col>
                    <xdr:colOff>85725</xdr:colOff>
                    <xdr:row>4</xdr:row>
                    <xdr:rowOff>0</xdr:rowOff>
                  </from>
                  <to>
                    <xdr:col>11</xdr:col>
                    <xdr:colOff>0</xdr:colOff>
                    <xdr:row>5</xdr:row>
                    <xdr:rowOff>0</xdr:rowOff>
                  </to>
                </anchor>
              </controlPr>
            </control>
          </mc:Choice>
        </mc:AlternateContent>
        <mc:AlternateContent xmlns:mc="http://schemas.openxmlformats.org/markup-compatibility/2006">
          <mc:Choice Requires="x14">
            <control shapeId="18436" r:id="rId7" name="Check Box 4">
              <controlPr defaultSize="0" autoFill="0" autoLine="0" autoPict="0">
                <anchor moveWithCells="1">
                  <from>
                    <xdr:col>7</xdr:col>
                    <xdr:colOff>238125</xdr:colOff>
                    <xdr:row>5</xdr:row>
                    <xdr:rowOff>0</xdr:rowOff>
                  </from>
                  <to>
                    <xdr:col>8</xdr:col>
                    <xdr:colOff>0</xdr:colOff>
                    <xdr:row>6</xdr:row>
                    <xdr:rowOff>0</xdr:rowOff>
                  </to>
                </anchor>
              </controlPr>
            </control>
          </mc:Choice>
        </mc:AlternateContent>
        <mc:AlternateContent xmlns:mc="http://schemas.openxmlformats.org/markup-compatibility/2006">
          <mc:Choice Requires="x14">
            <control shapeId="18437" r:id="rId8" name="Check Box 5">
              <controlPr defaultSize="0" autoFill="0" autoLine="0" autoPict="0">
                <anchor moveWithCells="1">
                  <from>
                    <xdr:col>3</xdr:col>
                    <xdr:colOff>123825</xdr:colOff>
                    <xdr:row>6</xdr:row>
                    <xdr:rowOff>0</xdr:rowOff>
                  </from>
                  <to>
                    <xdr:col>4</xdr:col>
                    <xdr:colOff>0</xdr:colOff>
                    <xdr:row>7</xdr:row>
                    <xdr:rowOff>0</xdr:rowOff>
                  </to>
                </anchor>
              </controlPr>
            </control>
          </mc:Choice>
        </mc:AlternateContent>
        <mc:AlternateContent xmlns:mc="http://schemas.openxmlformats.org/markup-compatibility/2006">
          <mc:Choice Requires="x14">
            <control shapeId="18438" r:id="rId9" name="Check Box 6">
              <controlPr defaultSize="0" autoFill="0" autoLine="0" autoPict="0">
                <anchor moveWithCells="1">
                  <from>
                    <xdr:col>12</xdr:col>
                    <xdr:colOff>123825</xdr:colOff>
                    <xdr:row>6</xdr:row>
                    <xdr:rowOff>0</xdr:rowOff>
                  </from>
                  <to>
                    <xdr:col>13</xdr:col>
                    <xdr:colOff>0</xdr:colOff>
                    <xdr:row>7</xdr:row>
                    <xdr:rowOff>0</xdr:rowOff>
                  </to>
                </anchor>
              </controlPr>
            </control>
          </mc:Choice>
        </mc:AlternateContent>
        <mc:AlternateContent xmlns:mc="http://schemas.openxmlformats.org/markup-compatibility/2006">
          <mc:Choice Requires="x14">
            <control shapeId="18439" r:id="rId10" name="Check Box 7">
              <controlPr defaultSize="0" autoFill="0" autoLine="0" autoPict="0">
                <anchor moveWithCells="1">
                  <from>
                    <xdr:col>3</xdr:col>
                    <xdr:colOff>123825</xdr:colOff>
                    <xdr:row>8</xdr:row>
                    <xdr:rowOff>0</xdr:rowOff>
                  </from>
                  <to>
                    <xdr:col>4</xdr:col>
                    <xdr:colOff>0</xdr:colOff>
                    <xdr:row>9</xdr:row>
                    <xdr:rowOff>0</xdr:rowOff>
                  </to>
                </anchor>
              </controlPr>
            </control>
          </mc:Choice>
        </mc:AlternateContent>
        <mc:AlternateContent xmlns:mc="http://schemas.openxmlformats.org/markup-compatibility/2006">
          <mc:Choice Requires="x14">
            <control shapeId="18440" r:id="rId11" name="Check Box 8">
              <controlPr defaultSize="0" autoFill="0" autoLine="0" autoPict="0">
                <anchor moveWithCells="1">
                  <from>
                    <xdr:col>3</xdr:col>
                    <xdr:colOff>123825</xdr:colOff>
                    <xdr:row>7</xdr:row>
                    <xdr:rowOff>0</xdr:rowOff>
                  </from>
                  <to>
                    <xdr:col>4</xdr:col>
                    <xdr:colOff>0</xdr:colOff>
                    <xdr:row>8</xdr:row>
                    <xdr:rowOff>0</xdr:rowOff>
                  </to>
                </anchor>
              </controlPr>
            </control>
          </mc:Choice>
        </mc:AlternateContent>
        <mc:AlternateContent xmlns:mc="http://schemas.openxmlformats.org/markup-compatibility/2006">
          <mc:Choice Requires="x14">
            <control shapeId="18441" r:id="rId12" name="Check Box 9">
              <controlPr defaultSize="0" autoFill="0" autoLine="0" autoPict="0">
                <anchor moveWithCells="1">
                  <from>
                    <xdr:col>3</xdr:col>
                    <xdr:colOff>123825</xdr:colOff>
                    <xdr:row>9</xdr:row>
                    <xdr:rowOff>0</xdr:rowOff>
                  </from>
                  <to>
                    <xdr:col>4</xdr:col>
                    <xdr:colOff>0</xdr:colOff>
                    <xdr:row>10</xdr:row>
                    <xdr:rowOff>0</xdr:rowOff>
                  </to>
                </anchor>
              </controlPr>
            </control>
          </mc:Choice>
        </mc:AlternateContent>
        <mc:AlternateContent xmlns:mc="http://schemas.openxmlformats.org/markup-compatibility/2006">
          <mc:Choice Requires="x14">
            <control shapeId="18442" r:id="rId13" name="Check Box 10">
              <controlPr defaultSize="0" autoFill="0" autoLine="0" autoPict="0">
                <anchor moveWithCells="1">
                  <from>
                    <xdr:col>3</xdr:col>
                    <xdr:colOff>123825</xdr:colOff>
                    <xdr:row>10</xdr:row>
                    <xdr:rowOff>0</xdr:rowOff>
                  </from>
                  <to>
                    <xdr:col>4</xdr:col>
                    <xdr:colOff>0</xdr:colOff>
                    <xdr:row>11</xdr:row>
                    <xdr:rowOff>0</xdr:rowOff>
                  </to>
                </anchor>
              </controlPr>
            </control>
          </mc:Choice>
        </mc:AlternateContent>
        <mc:AlternateContent xmlns:mc="http://schemas.openxmlformats.org/markup-compatibility/2006">
          <mc:Choice Requires="x14">
            <control shapeId="18443" r:id="rId14" name="Check Box 11">
              <controlPr defaultSize="0" autoFill="0" autoLine="0" autoPict="0">
                <anchor moveWithCells="1">
                  <from>
                    <xdr:col>9</xdr:col>
                    <xdr:colOff>123825</xdr:colOff>
                    <xdr:row>8</xdr:row>
                    <xdr:rowOff>0</xdr:rowOff>
                  </from>
                  <to>
                    <xdr:col>10</xdr:col>
                    <xdr:colOff>0</xdr:colOff>
                    <xdr:row>9</xdr:row>
                    <xdr:rowOff>0</xdr:rowOff>
                  </to>
                </anchor>
              </controlPr>
            </control>
          </mc:Choice>
        </mc:AlternateContent>
        <mc:AlternateContent xmlns:mc="http://schemas.openxmlformats.org/markup-compatibility/2006">
          <mc:Choice Requires="x14">
            <control shapeId="18444" r:id="rId15" name="Check Box 12">
              <controlPr defaultSize="0" autoFill="0" autoLine="0" autoPict="0">
                <anchor moveWithCells="1">
                  <from>
                    <xdr:col>9</xdr:col>
                    <xdr:colOff>123825</xdr:colOff>
                    <xdr:row>7</xdr:row>
                    <xdr:rowOff>0</xdr:rowOff>
                  </from>
                  <to>
                    <xdr:col>10</xdr:col>
                    <xdr:colOff>0</xdr:colOff>
                    <xdr:row>8</xdr:row>
                    <xdr:rowOff>0</xdr:rowOff>
                  </to>
                </anchor>
              </controlPr>
            </control>
          </mc:Choice>
        </mc:AlternateContent>
        <mc:AlternateContent xmlns:mc="http://schemas.openxmlformats.org/markup-compatibility/2006">
          <mc:Choice Requires="x14">
            <control shapeId="18445" r:id="rId16" name="Check Box 13">
              <controlPr defaultSize="0" autoFill="0" autoLine="0" autoPict="0">
                <anchor moveWithCells="1">
                  <from>
                    <xdr:col>7</xdr:col>
                    <xdr:colOff>238125</xdr:colOff>
                    <xdr:row>14</xdr:row>
                    <xdr:rowOff>0</xdr:rowOff>
                  </from>
                  <to>
                    <xdr:col>8</xdr:col>
                    <xdr:colOff>0</xdr:colOff>
                    <xdr:row>15</xdr:row>
                    <xdr:rowOff>0</xdr:rowOff>
                  </to>
                </anchor>
              </controlPr>
            </control>
          </mc:Choice>
        </mc:AlternateContent>
        <mc:AlternateContent xmlns:mc="http://schemas.openxmlformats.org/markup-compatibility/2006">
          <mc:Choice Requires="x14">
            <control shapeId="18446" r:id="rId17" name="Check Box 14">
              <controlPr defaultSize="0" autoFill="0" autoLine="0" autoPict="0">
                <anchor moveWithCells="1">
                  <from>
                    <xdr:col>7</xdr:col>
                    <xdr:colOff>238125</xdr:colOff>
                    <xdr:row>17</xdr:row>
                    <xdr:rowOff>0</xdr:rowOff>
                  </from>
                  <to>
                    <xdr:col>8</xdr:col>
                    <xdr:colOff>0</xdr:colOff>
                    <xdr:row>18</xdr:row>
                    <xdr:rowOff>0</xdr:rowOff>
                  </to>
                </anchor>
              </controlPr>
            </control>
          </mc:Choice>
        </mc:AlternateContent>
        <mc:AlternateContent xmlns:mc="http://schemas.openxmlformats.org/markup-compatibility/2006">
          <mc:Choice Requires="x14">
            <control shapeId="18447" r:id="rId18" name="Check Box 15">
              <controlPr defaultSize="0" autoFill="0" autoLine="0" autoPict="0">
                <anchor moveWithCells="1">
                  <from>
                    <xdr:col>7</xdr:col>
                    <xdr:colOff>238125</xdr:colOff>
                    <xdr:row>18</xdr:row>
                    <xdr:rowOff>0</xdr:rowOff>
                  </from>
                  <to>
                    <xdr:col>8</xdr:col>
                    <xdr:colOff>0</xdr:colOff>
                    <xdr:row>19</xdr:row>
                    <xdr:rowOff>0</xdr:rowOff>
                  </to>
                </anchor>
              </controlPr>
            </control>
          </mc:Choice>
        </mc:AlternateContent>
        <mc:AlternateContent xmlns:mc="http://schemas.openxmlformats.org/markup-compatibility/2006">
          <mc:Choice Requires="x14">
            <control shapeId="18448" r:id="rId19" name="Check Box 16">
              <controlPr defaultSize="0" autoFill="0" autoLine="0" autoPict="0">
                <anchor moveWithCells="1">
                  <from>
                    <xdr:col>7</xdr:col>
                    <xdr:colOff>238125</xdr:colOff>
                    <xdr:row>19</xdr:row>
                    <xdr:rowOff>0</xdr:rowOff>
                  </from>
                  <to>
                    <xdr:col>8</xdr:col>
                    <xdr:colOff>0</xdr:colOff>
                    <xdr:row>20</xdr:row>
                    <xdr:rowOff>0</xdr:rowOff>
                  </to>
                </anchor>
              </controlPr>
            </control>
          </mc:Choice>
        </mc:AlternateContent>
        <mc:AlternateContent xmlns:mc="http://schemas.openxmlformats.org/markup-compatibility/2006">
          <mc:Choice Requires="x14">
            <control shapeId="18449" r:id="rId20" name="Check Box 17">
              <controlPr defaultSize="0" autoFill="0" autoLine="0" autoPict="0">
                <anchor moveWithCells="1">
                  <from>
                    <xdr:col>13</xdr:col>
                    <xdr:colOff>123825</xdr:colOff>
                    <xdr:row>14</xdr:row>
                    <xdr:rowOff>0</xdr:rowOff>
                  </from>
                  <to>
                    <xdr:col>14</xdr:col>
                    <xdr:colOff>0</xdr:colOff>
                    <xdr:row>15</xdr:row>
                    <xdr:rowOff>0</xdr:rowOff>
                  </to>
                </anchor>
              </controlPr>
            </control>
          </mc:Choice>
        </mc:AlternateContent>
        <mc:AlternateContent xmlns:mc="http://schemas.openxmlformats.org/markup-compatibility/2006">
          <mc:Choice Requires="x14">
            <control shapeId="18450" r:id="rId21" name="Check Box 18">
              <controlPr defaultSize="0" autoFill="0" autoLine="0" autoPict="0">
                <anchor moveWithCells="1">
                  <from>
                    <xdr:col>13</xdr:col>
                    <xdr:colOff>133350</xdr:colOff>
                    <xdr:row>17</xdr:row>
                    <xdr:rowOff>0</xdr:rowOff>
                  </from>
                  <to>
                    <xdr:col>14</xdr:col>
                    <xdr:colOff>9525</xdr:colOff>
                    <xdr:row>18</xdr:row>
                    <xdr:rowOff>0</xdr:rowOff>
                  </to>
                </anchor>
              </controlPr>
            </control>
          </mc:Choice>
        </mc:AlternateContent>
        <mc:AlternateContent xmlns:mc="http://schemas.openxmlformats.org/markup-compatibility/2006">
          <mc:Choice Requires="x14">
            <control shapeId="18451" r:id="rId22" name="Check Box 19">
              <controlPr defaultSize="0" autoFill="0" autoLine="0" autoPict="0">
                <anchor moveWithCells="1">
                  <from>
                    <xdr:col>13</xdr:col>
                    <xdr:colOff>123825</xdr:colOff>
                    <xdr:row>18</xdr:row>
                    <xdr:rowOff>0</xdr:rowOff>
                  </from>
                  <to>
                    <xdr:col>14</xdr:col>
                    <xdr:colOff>0</xdr:colOff>
                    <xdr:row>19</xdr:row>
                    <xdr:rowOff>0</xdr:rowOff>
                  </to>
                </anchor>
              </controlPr>
            </control>
          </mc:Choice>
        </mc:AlternateContent>
        <mc:AlternateContent xmlns:mc="http://schemas.openxmlformats.org/markup-compatibility/2006">
          <mc:Choice Requires="x14">
            <control shapeId="18452" r:id="rId23" name="Check Box 20">
              <controlPr defaultSize="0" autoFill="0" autoLine="0" autoPict="0">
                <anchor moveWithCells="1">
                  <from>
                    <xdr:col>13</xdr:col>
                    <xdr:colOff>123825</xdr:colOff>
                    <xdr:row>19</xdr:row>
                    <xdr:rowOff>0</xdr:rowOff>
                  </from>
                  <to>
                    <xdr:col>14</xdr:col>
                    <xdr:colOff>0</xdr:colOff>
                    <xdr:row>20</xdr:row>
                    <xdr:rowOff>0</xdr:rowOff>
                  </to>
                </anchor>
              </controlPr>
            </control>
          </mc:Choice>
        </mc:AlternateContent>
        <mc:AlternateContent xmlns:mc="http://schemas.openxmlformats.org/markup-compatibility/2006">
          <mc:Choice Requires="x14">
            <control shapeId="18453" r:id="rId24" name="Check Box 21">
              <controlPr defaultSize="0" autoFill="0" autoLine="0" autoPict="0">
                <anchor moveWithCells="1">
                  <from>
                    <xdr:col>2</xdr:col>
                    <xdr:colOff>123825</xdr:colOff>
                    <xdr:row>23</xdr:row>
                    <xdr:rowOff>0</xdr:rowOff>
                  </from>
                  <to>
                    <xdr:col>3</xdr:col>
                    <xdr:colOff>0</xdr:colOff>
                    <xdr:row>24</xdr:row>
                    <xdr:rowOff>0</xdr:rowOff>
                  </to>
                </anchor>
              </controlPr>
            </control>
          </mc:Choice>
        </mc:AlternateContent>
        <mc:AlternateContent xmlns:mc="http://schemas.openxmlformats.org/markup-compatibility/2006">
          <mc:Choice Requires="x14">
            <control shapeId="18454" r:id="rId25" name="Check Box 22">
              <controlPr defaultSize="0" autoFill="0" autoLine="0" autoPict="0">
                <anchor moveWithCells="1">
                  <from>
                    <xdr:col>10</xdr:col>
                    <xdr:colOff>85725</xdr:colOff>
                    <xdr:row>23</xdr:row>
                    <xdr:rowOff>0</xdr:rowOff>
                  </from>
                  <to>
                    <xdr:col>11</xdr:col>
                    <xdr:colOff>0</xdr:colOff>
                    <xdr:row>24</xdr:row>
                    <xdr:rowOff>0</xdr:rowOff>
                  </to>
                </anchor>
              </controlPr>
            </control>
          </mc:Choice>
        </mc:AlternateContent>
        <mc:AlternateContent xmlns:mc="http://schemas.openxmlformats.org/markup-compatibility/2006">
          <mc:Choice Requires="x14">
            <control shapeId="18455" r:id="rId26" name="Check Box 23">
              <controlPr defaultSize="0" autoFill="0" autoLine="0" autoPict="0">
                <anchor moveWithCells="1">
                  <from>
                    <xdr:col>3</xdr:col>
                    <xdr:colOff>123825</xdr:colOff>
                    <xdr:row>24</xdr:row>
                    <xdr:rowOff>0</xdr:rowOff>
                  </from>
                  <to>
                    <xdr:col>4</xdr:col>
                    <xdr:colOff>0</xdr:colOff>
                    <xdr:row>25</xdr:row>
                    <xdr:rowOff>0</xdr:rowOff>
                  </to>
                </anchor>
              </controlPr>
            </control>
          </mc:Choice>
        </mc:AlternateContent>
        <mc:AlternateContent xmlns:mc="http://schemas.openxmlformats.org/markup-compatibility/2006">
          <mc:Choice Requires="x14">
            <control shapeId="18456" r:id="rId27" name="Check Box 24">
              <controlPr defaultSize="0" autoFill="0" autoLine="0" autoPict="0">
                <anchor moveWithCells="1">
                  <from>
                    <xdr:col>3</xdr:col>
                    <xdr:colOff>123825</xdr:colOff>
                    <xdr:row>25</xdr:row>
                    <xdr:rowOff>0</xdr:rowOff>
                  </from>
                  <to>
                    <xdr:col>4</xdr:col>
                    <xdr:colOff>0</xdr:colOff>
                    <xdr:row>26</xdr:row>
                    <xdr:rowOff>0</xdr:rowOff>
                  </to>
                </anchor>
              </controlPr>
            </control>
          </mc:Choice>
        </mc:AlternateContent>
        <mc:AlternateContent xmlns:mc="http://schemas.openxmlformats.org/markup-compatibility/2006">
          <mc:Choice Requires="x14">
            <control shapeId="18457" r:id="rId28" name="Check Box 25">
              <controlPr defaultSize="0" autoFill="0" autoLine="0" autoPict="0">
                <anchor moveWithCells="1">
                  <from>
                    <xdr:col>3</xdr:col>
                    <xdr:colOff>123825</xdr:colOff>
                    <xdr:row>26</xdr:row>
                    <xdr:rowOff>0</xdr:rowOff>
                  </from>
                  <to>
                    <xdr:col>4</xdr:col>
                    <xdr:colOff>0</xdr:colOff>
                    <xdr:row>27</xdr:row>
                    <xdr:rowOff>0</xdr:rowOff>
                  </to>
                </anchor>
              </controlPr>
            </control>
          </mc:Choice>
        </mc:AlternateContent>
        <mc:AlternateContent xmlns:mc="http://schemas.openxmlformats.org/markup-compatibility/2006">
          <mc:Choice Requires="x14">
            <control shapeId="18458" r:id="rId29" name="Check Box 26">
              <controlPr defaultSize="0" autoFill="0" autoLine="0" autoPict="0">
                <anchor moveWithCells="1">
                  <from>
                    <xdr:col>2</xdr:col>
                    <xdr:colOff>123825</xdr:colOff>
                    <xdr:row>53</xdr:row>
                    <xdr:rowOff>0</xdr:rowOff>
                  </from>
                  <to>
                    <xdr:col>3</xdr:col>
                    <xdr:colOff>0</xdr:colOff>
                    <xdr:row>54</xdr:row>
                    <xdr:rowOff>0</xdr:rowOff>
                  </to>
                </anchor>
              </controlPr>
            </control>
          </mc:Choice>
        </mc:AlternateContent>
        <mc:AlternateContent xmlns:mc="http://schemas.openxmlformats.org/markup-compatibility/2006">
          <mc:Choice Requires="x14">
            <control shapeId="18459" r:id="rId30" name="Check Box 27">
              <controlPr defaultSize="0" autoFill="0" autoLine="0" autoPict="0">
                <anchor moveWithCells="1">
                  <from>
                    <xdr:col>10</xdr:col>
                    <xdr:colOff>85725</xdr:colOff>
                    <xdr:row>53</xdr:row>
                    <xdr:rowOff>0</xdr:rowOff>
                  </from>
                  <to>
                    <xdr:col>11</xdr:col>
                    <xdr:colOff>0</xdr:colOff>
                    <xdr:row>54</xdr:row>
                    <xdr:rowOff>0</xdr:rowOff>
                  </to>
                </anchor>
              </controlPr>
            </control>
          </mc:Choice>
        </mc:AlternateContent>
        <mc:AlternateContent xmlns:mc="http://schemas.openxmlformats.org/markup-compatibility/2006">
          <mc:Choice Requires="x14">
            <control shapeId="18460" r:id="rId31" name="Check Box 28">
              <controlPr defaultSize="0" autoFill="0" autoLine="0" autoPict="0">
                <anchor moveWithCells="1">
                  <from>
                    <xdr:col>2</xdr:col>
                    <xdr:colOff>123825</xdr:colOff>
                    <xdr:row>61</xdr:row>
                    <xdr:rowOff>0</xdr:rowOff>
                  </from>
                  <to>
                    <xdr:col>3</xdr:col>
                    <xdr:colOff>0</xdr:colOff>
                    <xdr:row>62</xdr:row>
                    <xdr:rowOff>0</xdr:rowOff>
                  </to>
                </anchor>
              </controlPr>
            </control>
          </mc:Choice>
        </mc:AlternateContent>
        <mc:AlternateContent xmlns:mc="http://schemas.openxmlformats.org/markup-compatibility/2006">
          <mc:Choice Requires="x14">
            <control shapeId="18461" r:id="rId32" name="Check Box 29">
              <controlPr defaultSize="0" autoFill="0" autoLine="0" autoPict="0">
                <anchor moveWithCells="1">
                  <from>
                    <xdr:col>10</xdr:col>
                    <xdr:colOff>85725</xdr:colOff>
                    <xdr:row>61</xdr:row>
                    <xdr:rowOff>0</xdr:rowOff>
                  </from>
                  <to>
                    <xdr:col>11</xdr:col>
                    <xdr:colOff>0</xdr:colOff>
                    <xdr:row>62</xdr:row>
                    <xdr:rowOff>0</xdr:rowOff>
                  </to>
                </anchor>
              </controlPr>
            </control>
          </mc:Choice>
        </mc:AlternateContent>
        <mc:AlternateContent xmlns:mc="http://schemas.openxmlformats.org/markup-compatibility/2006">
          <mc:Choice Requires="x14">
            <control shapeId="18462" r:id="rId33" name="Check Box 30">
              <controlPr defaultSize="0" autoFill="0" autoLine="0" autoPict="0">
                <anchor moveWithCells="1">
                  <from>
                    <xdr:col>2</xdr:col>
                    <xdr:colOff>123825</xdr:colOff>
                    <xdr:row>72</xdr:row>
                    <xdr:rowOff>0</xdr:rowOff>
                  </from>
                  <to>
                    <xdr:col>3</xdr:col>
                    <xdr:colOff>0</xdr:colOff>
                    <xdr:row>73</xdr:row>
                    <xdr:rowOff>0</xdr:rowOff>
                  </to>
                </anchor>
              </controlPr>
            </control>
          </mc:Choice>
        </mc:AlternateContent>
        <mc:AlternateContent xmlns:mc="http://schemas.openxmlformats.org/markup-compatibility/2006">
          <mc:Choice Requires="x14">
            <control shapeId="18463" r:id="rId34" name="Check Box 31">
              <controlPr defaultSize="0" autoFill="0" autoLine="0" autoPict="0">
                <anchor moveWithCells="1">
                  <from>
                    <xdr:col>5</xdr:col>
                    <xdr:colOff>85725</xdr:colOff>
                    <xdr:row>72</xdr:row>
                    <xdr:rowOff>0</xdr:rowOff>
                  </from>
                  <to>
                    <xdr:col>5</xdr:col>
                    <xdr:colOff>314325</xdr:colOff>
                    <xdr:row>73</xdr:row>
                    <xdr:rowOff>0</xdr:rowOff>
                  </to>
                </anchor>
              </controlPr>
            </control>
          </mc:Choice>
        </mc:AlternateContent>
        <mc:AlternateContent xmlns:mc="http://schemas.openxmlformats.org/markup-compatibility/2006">
          <mc:Choice Requires="x14">
            <control shapeId="18464" r:id="rId35" name="Check Box 32">
              <controlPr defaultSize="0" autoFill="0" autoLine="0" autoPict="0">
                <anchor moveWithCells="1">
                  <from>
                    <xdr:col>3</xdr:col>
                    <xdr:colOff>123825</xdr:colOff>
                    <xdr:row>77</xdr:row>
                    <xdr:rowOff>0</xdr:rowOff>
                  </from>
                  <to>
                    <xdr:col>3</xdr:col>
                    <xdr:colOff>342900</xdr:colOff>
                    <xdr:row>78</xdr:row>
                    <xdr:rowOff>0</xdr:rowOff>
                  </to>
                </anchor>
              </controlPr>
            </control>
          </mc:Choice>
        </mc:AlternateContent>
        <mc:AlternateContent xmlns:mc="http://schemas.openxmlformats.org/markup-compatibility/2006">
          <mc:Choice Requires="x14">
            <control shapeId="18465" r:id="rId36" name="Check Box 33">
              <controlPr defaultSize="0" autoFill="0" autoLine="0" autoPict="0">
                <anchor moveWithCells="1">
                  <from>
                    <xdr:col>10</xdr:col>
                    <xdr:colOff>85725</xdr:colOff>
                    <xdr:row>77</xdr:row>
                    <xdr:rowOff>0</xdr:rowOff>
                  </from>
                  <to>
                    <xdr:col>11</xdr:col>
                    <xdr:colOff>0</xdr:colOff>
                    <xdr:row>78</xdr:row>
                    <xdr:rowOff>0</xdr:rowOff>
                  </to>
                </anchor>
              </controlPr>
            </control>
          </mc:Choice>
        </mc:AlternateContent>
        <mc:AlternateContent xmlns:mc="http://schemas.openxmlformats.org/markup-compatibility/2006">
          <mc:Choice Requires="x14">
            <control shapeId="18466" r:id="rId37" name="Check Box 34">
              <controlPr defaultSize="0" autoFill="0" autoLine="0" autoPict="0">
                <anchor moveWithCells="1">
                  <from>
                    <xdr:col>3</xdr:col>
                    <xdr:colOff>123825</xdr:colOff>
                    <xdr:row>80</xdr:row>
                    <xdr:rowOff>0</xdr:rowOff>
                  </from>
                  <to>
                    <xdr:col>3</xdr:col>
                    <xdr:colOff>342900</xdr:colOff>
                    <xdr:row>81</xdr:row>
                    <xdr:rowOff>0</xdr:rowOff>
                  </to>
                </anchor>
              </controlPr>
            </control>
          </mc:Choice>
        </mc:AlternateContent>
        <mc:AlternateContent xmlns:mc="http://schemas.openxmlformats.org/markup-compatibility/2006">
          <mc:Choice Requires="x14">
            <control shapeId="18467" r:id="rId38" name="Check Box 35">
              <controlPr defaultSize="0" autoFill="0" autoLine="0" autoPict="0">
                <anchor moveWithCells="1">
                  <from>
                    <xdr:col>6</xdr:col>
                    <xdr:colOff>85725</xdr:colOff>
                    <xdr:row>80</xdr:row>
                    <xdr:rowOff>0</xdr:rowOff>
                  </from>
                  <to>
                    <xdr:col>7</xdr:col>
                    <xdr:colOff>9525</xdr:colOff>
                    <xdr:row>81</xdr:row>
                    <xdr:rowOff>0</xdr:rowOff>
                  </to>
                </anchor>
              </controlPr>
            </control>
          </mc:Choice>
        </mc:AlternateContent>
        <mc:AlternateContent xmlns:mc="http://schemas.openxmlformats.org/markup-compatibility/2006">
          <mc:Choice Requires="x14">
            <control shapeId="18470" r:id="rId39" name="Check Box 38">
              <controlPr defaultSize="0" autoFill="0" autoLine="0" autoPict="0">
                <anchor moveWithCells="1">
                  <from>
                    <xdr:col>2</xdr:col>
                    <xdr:colOff>123825</xdr:colOff>
                    <xdr:row>44</xdr:row>
                    <xdr:rowOff>0</xdr:rowOff>
                  </from>
                  <to>
                    <xdr:col>3</xdr:col>
                    <xdr:colOff>0</xdr:colOff>
                    <xdr:row>45</xdr:row>
                    <xdr:rowOff>0</xdr:rowOff>
                  </to>
                </anchor>
              </controlPr>
            </control>
          </mc:Choice>
        </mc:AlternateContent>
        <mc:AlternateContent xmlns:mc="http://schemas.openxmlformats.org/markup-compatibility/2006">
          <mc:Choice Requires="x14">
            <control shapeId="18471" r:id="rId40" name="Check Box 39">
              <controlPr defaultSize="0" autoFill="0" autoLine="0" autoPict="0">
                <anchor moveWithCells="1">
                  <from>
                    <xdr:col>10</xdr:col>
                    <xdr:colOff>85725</xdr:colOff>
                    <xdr:row>44</xdr:row>
                    <xdr:rowOff>0</xdr:rowOff>
                  </from>
                  <to>
                    <xdr:col>11</xdr:col>
                    <xdr:colOff>0</xdr:colOff>
                    <xdr:row>45</xdr:row>
                    <xdr:rowOff>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D39"/>
  <sheetViews>
    <sheetView workbookViewId="0">
      <selection activeCell="C36" sqref="C36:D36"/>
    </sheetView>
  </sheetViews>
  <sheetFormatPr defaultRowHeight="13.5"/>
  <cols>
    <col min="1" max="1" width="1.5" style="235" customWidth="1"/>
    <col min="2" max="2" width="2.5" style="235" customWidth="1"/>
    <col min="3" max="3" width="9.375" style="235" customWidth="1"/>
    <col min="4" max="4" width="74.75" style="235" customWidth="1"/>
    <col min="5" max="16384" width="9" style="235"/>
  </cols>
  <sheetData>
    <row r="1" spans="2:4" ht="17.25" customHeight="1">
      <c r="C1" s="735" t="s">
        <v>507</v>
      </c>
      <c r="D1" s="736"/>
    </row>
    <row r="2" spans="2:4">
      <c r="C2" s="236"/>
    </row>
    <row r="3" spans="2:4" ht="39" customHeight="1">
      <c r="B3" s="237" t="s">
        <v>508</v>
      </c>
      <c r="C3" s="737" t="s">
        <v>509</v>
      </c>
      <c r="D3" s="734"/>
    </row>
    <row r="4" spans="2:4" ht="32.25" customHeight="1">
      <c r="B4" s="238" t="s">
        <v>510</v>
      </c>
      <c r="C4" s="738" t="s">
        <v>511</v>
      </c>
      <c r="D4" s="739"/>
    </row>
    <row r="5" spans="2:4">
      <c r="C5" s="239"/>
    </row>
    <row r="6" spans="2:4">
      <c r="C6" s="239"/>
    </row>
    <row r="7" spans="2:4">
      <c r="C7" s="239"/>
    </row>
    <row r="8" spans="2:4">
      <c r="C8" s="740" t="s">
        <v>512</v>
      </c>
      <c r="D8" s="740" t="s">
        <v>513</v>
      </c>
    </row>
    <row r="9" spans="2:4">
      <c r="C9" s="741"/>
      <c r="D9" s="741"/>
    </row>
    <row r="10" spans="2:4" ht="18.95" customHeight="1">
      <c r="C10" s="240"/>
      <c r="D10" s="240"/>
    </row>
    <row r="11" spans="2:4" ht="18.95" customHeight="1">
      <c r="C11" s="241"/>
      <c r="D11" s="241"/>
    </row>
    <row r="12" spans="2:4" ht="18.95" customHeight="1">
      <c r="C12" s="241"/>
      <c r="D12" s="241"/>
    </row>
    <row r="13" spans="2:4" ht="18.95" customHeight="1">
      <c r="C13" s="241"/>
      <c r="D13" s="241"/>
    </row>
    <row r="14" spans="2:4" ht="18.95" customHeight="1">
      <c r="C14" s="241"/>
      <c r="D14" s="241"/>
    </row>
    <row r="15" spans="2:4" ht="18.95" customHeight="1">
      <c r="C15" s="241"/>
      <c r="D15" s="241"/>
    </row>
    <row r="16" spans="2:4" ht="18.95" customHeight="1">
      <c r="C16" s="241"/>
      <c r="D16" s="241"/>
    </row>
    <row r="17" spans="3:4" ht="18.95" customHeight="1">
      <c r="C17" s="241"/>
      <c r="D17" s="241"/>
    </row>
    <row r="18" spans="3:4" ht="18.95" customHeight="1">
      <c r="C18" s="241"/>
      <c r="D18" s="241"/>
    </row>
    <row r="19" spans="3:4" ht="18.95" customHeight="1">
      <c r="C19" s="241"/>
      <c r="D19" s="241"/>
    </row>
    <row r="20" spans="3:4" ht="18.95" customHeight="1">
      <c r="C20" s="241"/>
      <c r="D20" s="241"/>
    </row>
    <row r="21" spans="3:4" ht="18.95" customHeight="1">
      <c r="C21" s="241"/>
      <c r="D21" s="241"/>
    </row>
    <row r="22" spans="3:4" ht="18.95" customHeight="1">
      <c r="C22" s="241"/>
      <c r="D22" s="241"/>
    </row>
    <row r="23" spans="3:4" ht="18.95" customHeight="1">
      <c r="C23" s="241"/>
      <c r="D23" s="241"/>
    </row>
    <row r="24" spans="3:4" ht="18.95" customHeight="1">
      <c r="C24" s="241"/>
      <c r="D24" s="241"/>
    </row>
    <row r="25" spans="3:4" ht="18.95" customHeight="1">
      <c r="C25" s="241"/>
      <c r="D25" s="241"/>
    </row>
    <row r="26" spans="3:4" ht="18.95" customHeight="1">
      <c r="C26" s="241"/>
      <c r="D26" s="241"/>
    </row>
    <row r="27" spans="3:4" ht="18.95" customHeight="1">
      <c r="C27" s="241"/>
      <c r="D27" s="241"/>
    </row>
    <row r="28" spans="3:4" ht="18.95" customHeight="1">
      <c r="C28" s="241"/>
      <c r="D28" s="241"/>
    </row>
    <row r="29" spans="3:4" ht="18.95" customHeight="1">
      <c r="C29" s="241"/>
      <c r="D29" s="241"/>
    </row>
    <row r="30" spans="3:4" ht="18.95" customHeight="1">
      <c r="C30" s="241"/>
      <c r="D30" s="241"/>
    </row>
    <row r="31" spans="3:4" ht="18.95" customHeight="1">
      <c r="C31" s="241"/>
      <c r="D31" s="241"/>
    </row>
    <row r="32" spans="3:4" ht="18.95" customHeight="1">
      <c r="C32" s="241"/>
      <c r="D32" s="241"/>
    </row>
    <row r="33" spans="3:4" ht="18.95" customHeight="1">
      <c r="C33" s="241"/>
      <c r="D33" s="241"/>
    </row>
    <row r="34" spans="3:4" ht="18.95" customHeight="1">
      <c r="C34" s="242"/>
      <c r="D34" s="242"/>
    </row>
    <row r="35" spans="3:4">
      <c r="C35" s="243"/>
    </row>
    <row r="36" spans="3:4" ht="16.5" customHeight="1">
      <c r="C36" s="742" t="s">
        <v>1033</v>
      </c>
      <c r="D36" s="743"/>
    </row>
    <row r="37" spans="3:4">
      <c r="C37" s="733" t="s">
        <v>1034</v>
      </c>
      <c r="D37" s="734"/>
    </row>
    <row r="38" spans="3:4">
      <c r="C38" s="733" t="s">
        <v>514</v>
      </c>
      <c r="D38" s="734"/>
    </row>
    <row r="39" spans="3:4">
      <c r="C39" s="244"/>
    </row>
  </sheetData>
  <mergeCells count="8">
    <mergeCell ref="C37:D37"/>
    <mergeCell ref="C38:D38"/>
    <mergeCell ref="C1:D1"/>
    <mergeCell ref="C3:D3"/>
    <mergeCell ref="C4:D4"/>
    <mergeCell ref="C8:C9"/>
    <mergeCell ref="D8:D9"/>
    <mergeCell ref="C36:D36"/>
  </mergeCells>
  <phoneticPr fontId="2"/>
  <pageMargins left="1.04" right="0.3" top="1.18" bottom="1" header="0.5" footer="0.5"/>
  <pageSetup paperSize="9"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48"/>
  <sheetViews>
    <sheetView zoomScaleNormal="100" workbookViewId="0">
      <selection activeCell="F1" sqref="F1"/>
    </sheetView>
  </sheetViews>
  <sheetFormatPr defaultRowHeight="20.100000000000001" customHeight="1"/>
  <cols>
    <col min="1" max="1" width="15.375" style="120" customWidth="1"/>
    <col min="2" max="2" width="16.75" style="120" customWidth="1"/>
    <col min="3" max="3" width="15.625" style="120" customWidth="1"/>
    <col min="4" max="4" width="17.875" style="120" customWidth="1"/>
    <col min="5" max="5" width="15.625" style="120" customWidth="1"/>
    <col min="6" max="16384" width="9" style="120"/>
  </cols>
  <sheetData>
    <row r="1" spans="1:6" ht="20.100000000000001" customHeight="1">
      <c r="A1" s="746" t="s">
        <v>515</v>
      </c>
      <c r="B1" s="746"/>
      <c r="C1" s="746"/>
      <c r="D1" s="746"/>
      <c r="E1" s="746"/>
      <c r="F1" s="245"/>
    </row>
    <row r="2" spans="1:6" ht="13.5" customHeight="1">
      <c r="A2" s="747"/>
      <c r="B2" s="747"/>
      <c r="C2" s="747"/>
      <c r="D2" s="747"/>
      <c r="E2" s="747"/>
      <c r="F2" s="129"/>
    </row>
    <row r="3" spans="1:6" s="247" customFormat="1" ht="20.100000000000001" customHeight="1">
      <c r="A3" s="748" t="s">
        <v>516</v>
      </c>
      <c r="B3" s="748"/>
      <c r="C3" s="748"/>
      <c r="D3" s="748"/>
      <c r="E3" s="748"/>
      <c r="F3" s="246"/>
    </row>
    <row r="4" spans="1:6" s="247" customFormat="1" ht="20.100000000000001" customHeight="1">
      <c r="A4" s="749" t="s">
        <v>517</v>
      </c>
      <c r="B4" s="749"/>
      <c r="C4" s="749"/>
      <c r="D4" s="749"/>
      <c r="E4" s="749"/>
      <c r="F4" s="248"/>
    </row>
    <row r="5" spans="1:6" s="247" customFormat="1" ht="20.100000000000001" customHeight="1">
      <c r="A5" s="749" t="s">
        <v>518</v>
      </c>
      <c r="B5" s="749"/>
      <c r="C5" s="749"/>
      <c r="D5" s="749"/>
      <c r="E5" s="749"/>
      <c r="F5" s="248"/>
    </row>
    <row r="6" spans="1:6" s="247" customFormat="1" ht="20.100000000000001" customHeight="1">
      <c r="A6" s="749" t="s">
        <v>519</v>
      </c>
      <c r="B6" s="749"/>
      <c r="C6" s="749"/>
      <c r="D6" s="749"/>
      <c r="E6" s="749"/>
      <c r="F6" s="248"/>
    </row>
    <row r="7" spans="1:6" s="247" customFormat="1" ht="20.100000000000001" customHeight="1">
      <c r="A7" s="749" t="s">
        <v>520</v>
      </c>
      <c r="B7" s="749"/>
      <c r="C7" s="749"/>
      <c r="D7" s="749"/>
      <c r="E7" s="749"/>
      <c r="F7" s="248"/>
    </row>
    <row r="8" spans="1:6" ht="20.100000000000001" customHeight="1">
      <c r="A8" s="750"/>
      <c r="B8" s="750"/>
      <c r="C8" s="750"/>
      <c r="D8" s="750"/>
      <c r="E8" s="750"/>
      <c r="F8" s="249"/>
    </row>
    <row r="9" spans="1:6" ht="20.100000000000001" customHeight="1">
      <c r="A9" s="751"/>
      <c r="B9" s="250" t="s">
        <v>521</v>
      </c>
      <c r="C9" s="250"/>
      <c r="D9" s="250" t="s">
        <v>522</v>
      </c>
      <c r="E9" s="250"/>
    </row>
    <row r="10" spans="1:6" ht="20.100000000000001" customHeight="1" thickBot="1">
      <c r="A10" s="752"/>
      <c r="B10" s="251" t="s">
        <v>523</v>
      </c>
      <c r="C10" s="251" t="s">
        <v>524</v>
      </c>
      <c r="D10" s="252" t="s">
        <v>523</v>
      </c>
      <c r="E10" s="251" t="s">
        <v>524</v>
      </c>
    </row>
    <row r="11" spans="1:6" ht="20.100000000000001" customHeight="1" thickTop="1">
      <c r="A11" s="753" t="s">
        <v>525</v>
      </c>
      <c r="B11" s="253" t="s">
        <v>526</v>
      </c>
      <c r="C11" s="254">
        <v>100000</v>
      </c>
      <c r="D11" s="253" t="s">
        <v>527</v>
      </c>
      <c r="E11" s="255">
        <v>100000</v>
      </c>
    </row>
    <row r="12" spans="1:6" ht="20.100000000000001" customHeight="1">
      <c r="A12" s="753"/>
      <c r="B12" s="256" t="s">
        <v>528</v>
      </c>
      <c r="C12" s="257"/>
      <c r="D12" s="256" t="s">
        <v>529</v>
      </c>
      <c r="E12" s="258"/>
    </row>
    <row r="13" spans="1:6" ht="20.100000000000001" customHeight="1">
      <c r="A13" s="753"/>
      <c r="B13" s="256" t="s">
        <v>530</v>
      </c>
      <c r="C13" s="257"/>
      <c r="D13" s="256" t="s">
        <v>531</v>
      </c>
      <c r="E13" s="258"/>
    </row>
    <row r="14" spans="1:6" ht="20.100000000000001" customHeight="1">
      <c r="A14" s="754"/>
      <c r="B14" s="256"/>
      <c r="C14" s="257"/>
      <c r="D14" s="256" t="s">
        <v>532</v>
      </c>
      <c r="E14" s="258"/>
    </row>
    <row r="15" spans="1:6" ht="20.100000000000001" customHeight="1">
      <c r="A15" s="744" t="s">
        <v>533</v>
      </c>
      <c r="B15" s="256" t="s">
        <v>526</v>
      </c>
      <c r="C15" s="257">
        <v>350000</v>
      </c>
      <c r="D15" s="256" t="s">
        <v>534</v>
      </c>
      <c r="E15" s="258">
        <v>120382</v>
      </c>
    </row>
    <row r="16" spans="1:6" ht="20.100000000000001" customHeight="1">
      <c r="A16" s="745"/>
      <c r="B16" s="256" t="s">
        <v>528</v>
      </c>
      <c r="C16" s="257"/>
      <c r="D16" s="256" t="s">
        <v>535</v>
      </c>
      <c r="E16" s="258">
        <v>36804</v>
      </c>
    </row>
    <row r="17" spans="1:5" ht="20.100000000000001" customHeight="1">
      <c r="A17" s="259" t="s">
        <v>536</v>
      </c>
      <c r="B17" s="256" t="s">
        <v>530</v>
      </c>
      <c r="C17" s="257"/>
      <c r="D17" s="256" t="s">
        <v>537</v>
      </c>
      <c r="E17" s="258">
        <v>7832</v>
      </c>
    </row>
    <row r="18" spans="1:5" ht="20.100000000000001" customHeight="1">
      <c r="A18" s="744" t="s">
        <v>533</v>
      </c>
      <c r="B18" s="256" t="s">
        <v>526</v>
      </c>
      <c r="C18" s="257"/>
      <c r="D18" s="256" t="s">
        <v>538</v>
      </c>
      <c r="E18" s="258">
        <v>4200</v>
      </c>
    </row>
    <row r="19" spans="1:5" ht="20.100000000000001" customHeight="1">
      <c r="A19" s="745"/>
      <c r="B19" s="256" t="s">
        <v>528</v>
      </c>
      <c r="C19" s="257"/>
      <c r="D19" s="256" t="s">
        <v>539</v>
      </c>
      <c r="E19" s="258">
        <v>3900</v>
      </c>
    </row>
    <row r="20" spans="1:5" ht="20.100000000000001" customHeight="1">
      <c r="A20" s="259" t="s">
        <v>536</v>
      </c>
      <c r="B20" s="256" t="s">
        <v>530</v>
      </c>
      <c r="C20" s="257"/>
      <c r="D20" s="256" t="s">
        <v>540</v>
      </c>
      <c r="E20" s="258">
        <v>12500</v>
      </c>
    </row>
    <row r="21" spans="1:5" ht="20.100000000000001" customHeight="1">
      <c r="A21" s="260"/>
      <c r="B21" s="256" t="s">
        <v>541</v>
      </c>
      <c r="C21" s="257"/>
      <c r="D21" s="261" t="s">
        <v>542</v>
      </c>
      <c r="E21" s="262">
        <v>10000</v>
      </c>
    </row>
    <row r="22" spans="1:5" ht="20.100000000000001" customHeight="1">
      <c r="A22" s="263"/>
      <c r="B22" s="256" t="s">
        <v>543</v>
      </c>
      <c r="C22" s="257"/>
      <c r="D22" s="264" t="s">
        <v>544</v>
      </c>
      <c r="E22" s="265" t="s">
        <v>545</v>
      </c>
    </row>
    <row r="23" spans="1:5" ht="19.5" customHeight="1">
      <c r="A23" s="755" t="s">
        <v>546</v>
      </c>
      <c r="B23" s="266" t="s">
        <v>547</v>
      </c>
      <c r="C23" s="756"/>
      <c r="D23" s="256" t="s">
        <v>548</v>
      </c>
      <c r="E23" s="257">
        <v>10000</v>
      </c>
    </row>
    <row r="24" spans="1:5" ht="20.100000000000001" customHeight="1">
      <c r="A24" s="754"/>
      <c r="B24" s="265"/>
      <c r="C24" s="757"/>
      <c r="D24" s="256" t="s">
        <v>549</v>
      </c>
      <c r="E24" s="257">
        <v>5200</v>
      </c>
    </row>
    <row r="25" spans="1:5" ht="20.100000000000001" customHeight="1">
      <c r="A25" s="256" t="s">
        <v>550</v>
      </c>
      <c r="B25" s="256"/>
      <c r="C25" s="257"/>
      <c r="D25" s="256" t="s">
        <v>551</v>
      </c>
      <c r="E25" s="265" t="s">
        <v>552</v>
      </c>
    </row>
    <row r="26" spans="1:5" ht="20.100000000000001" customHeight="1">
      <c r="A26" s="267" t="s">
        <v>553</v>
      </c>
      <c r="B26" s="256"/>
      <c r="C26" s="257"/>
      <c r="D26" s="256" t="s">
        <v>554</v>
      </c>
      <c r="E26" s="257">
        <v>4200</v>
      </c>
    </row>
    <row r="27" spans="1:5" ht="20.100000000000001" customHeight="1">
      <c r="A27" s="256"/>
      <c r="B27" s="256"/>
      <c r="C27" s="257"/>
      <c r="D27" s="256" t="s">
        <v>555</v>
      </c>
      <c r="E27" s="257">
        <v>12560</v>
      </c>
    </row>
    <row r="28" spans="1:5" ht="20.100000000000001" customHeight="1">
      <c r="A28" s="256"/>
      <c r="B28" s="256"/>
      <c r="C28" s="257"/>
      <c r="D28" s="256" t="s">
        <v>556</v>
      </c>
      <c r="E28" s="257">
        <v>7800</v>
      </c>
    </row>
    <row r="29" spans="1:5" ht="20.100000000000001" customHeight="1">
      <c r="A29" s="256"/>
      <c r="B29" s="256"/>
      <c r="C29" s="257"/>
      <c r="D29" s="268" t="s">
        <v>557</v>
      </c>
      <c r="E29" s="756"/>
    </row>
    <row r="30" spans="1:5" ht="20.100000000000001" customHeight="1">
      <c r="A30" s="256"/>
      <c r="B30" s="256"/>
      <c r="C30" s="257"/>
      <c r="D30" s="253"/>
      <c r="E30" s="757"/>
    </row>
    <row r="31" spans="1:5" ht="20.100000000000001" customHeight="1">
      <c r="A31" s="256"/>
      <c r="B31" s="256"/>
      <c r="C31" s="257"/>
      <c r="D31" s="269" t="s">
        <v>558</v>
      </c>
      <c r="E31" s="756">
        <v>35000</v>
      </c>
    </row>
    <row r="32" spans="1:5" ht="20.100000000000001" customHeight="1">
      <c r="A32" s="256"/>
      <c r="B32" s="256"/>
      <c r="C32" s="257"/>
      <c r="D32" s="270" t="s">
        <v>998</v>
      </c>
      <c r="E32" s="757"/>
    </row>
    <row r="33" spans="1:11" ht="20.100000000000001" customHeight="1">
      <c r="A33" s="256"/>
      <c r="B33" s="256"/>
      <c r="C33" s="257"/>
      <c r="D33" s="253"/>
      <c r="E33" s="254"/>
    </row>
    <row r="34" spans="1:11" ht="20.100000000000001" customHeight="1">
      <c r="A34" s="256"/>
      <c r="B34" s="256"/>
      <c r="C34" s="257"/>
      <c r="D34" s="267" t="s">
        <v>560</v>
      </c>
      <c r="E34" s="257"/>
    </row>
    <row r="35" spans="1:11" ht="20.100000000000001" customHeight="1">
      <c r="A35" s="256"/>
      <c r="B35" s="256"/>
      <c r="C35" s="257"/>
      <c r="D35" s="267" t="s">
        <v>561</v>
      </c>
      <c r="E35" s="271"/>
    </row>
    <row r="36" spans="1:11" ht="20.100000000000001" customHeight="1">
      <c r="A36" s="256"/>
      <c r="B36" s="256"/>
      <c r="C36" s="257"/>
      <c r="D36" s="267" t="s">
        <v>562</v>
      </c>
      <c r="E36" s="271"/>
    </row>
    <row r="37" spans="1:11" ht="20.100000000000001" customHeight="1" thickBot="1">
      <c r="A37" s="272" t="s">
        <v>563</v>
      </c>
      <c r="B37" s="272"/>
      <c r="C37" s="273">
        <v>20378</v>
      </c>
      <c r="D37" s="272" t="s">
        <v>564</v>
      </c>
      <c r="E37" s="273">
        <v>100000</v>
      </c>
    </row>
    <row r="38" spans="1:11" ht="20.100000000000001" customHeight="1" thickTop="1">
      <c r="A38" s="263"/>
      <c r="B38" s="274" t="s">
        <v>565</v>
      </c>
      <c r="C38" s="254">
        <f>SUM(C11:C37)</f>
        <v>470378</v>
      </c>
      <c r="D38" s="275" t="s">
        <v>566</v>
      </c>
      <c r="E38" s="254">
        <f>SUM(E11:E21)+SUM(E23:E24)+SUM(E26:E37)</f>
        <v>470378</v>
      </c>
    </row>
    <row r="39" spans="1:11" ht="20.100000000000001" customHeight="1">
      <c r="B39" s="276"/>
      <c r="C39" s="276"/>
      <c r="D39" s="276"/>
      <c r="E39" s="277" t="s">
        <v>567</v>
      </c>
    </row>
    <row r="40" spans="1:11" ht="20.100000000000001" customHeight="1">
      <c r="A40" s="758" t="str">
        <f>IF(C38-E38=0," ","（注意）　収入と支出が合致していません")</f>
        <v xml:space="preserve"> </v>
      </c>
      <c r="B40" s="758"/>
      <c r="C40" s="758"/>
      <c r="D40" s="758"/>
      <c r="E40" s="758"/>
    </row>
    <row r="41" spans="1:11" s="130" customFormat="1" ht="20.100000000000001" customHeight="1">
      <c r="D41" s="205"/>
      <c r="F41" s="278"/>
      <c r="G41" s="278"/>
      <c r="H41" s="278"/>
      <c r="I41" s="278"/>
    </row>
    <row r="42" spans="1:11" ht="20.100000000000001" customHeight="1">
      <c r="A42" s="279"/>
      <c r="B42" s="130"/>
      <c r="C42" s="130"/>
      <c r="D42" s="130"/>
      <c r="E42" s="130"/>
      <c r="F42" s="130"/>
      <c r="G42" s="130"/>
      <c r="H42" s="130"/>
      <c r="I42" s="130"/>
      <c r="J42" s="130"/>
      <c r="K42" s="130"/>
    </row>
    <row r="43" spans="1:11" ht="20.100000000000001" customHeight="1">
      <c r="A43" s="279"/>
      <c r="B43" s="130"/>
      <c r="C43" s="130"/>
      <c r="D43" s="130"/>
      <c r="E43" s="130"/>
      <c r="F43" s="130"/>
      <c r="G43" s="130"/>
      <c r="H43" s="130"/>
      <c r="I43" s="130"/>
      <c r="J43" s="130"/>
      <c r="K43" s="130"/>
    </row>
    <row r="44" spans="1:11" ht="20.100000000000001" customHeight="1">
      <c r="A44" s="279"/>
      <c r="B44" s="130"/>
      <c r="C44" s="130"/>
      <c r="D44" s="130"/>
      <c r="E44" s="130"/>
      <c r="F44" s="130"/>
      <c r="G44" s="130"/>
      <c r="H44" s="130"/>
      <c r="I44" s="130"/>
      <c r="J44" s="130"/>
      <c r="K44" s="130"/>
    </row>
    <row r="45" spans="1:11" ht="20.100000000000001" customHeight="1">
      <c r="A45" s="279"/>
      <c r="B45" s="130"/>
      <c r="C45" s="130"/>
      <c r="D45" s="130"/>
      <c r="E45" s="130"/>
      <c r="F45" s="130"/>
      <c r="G45" s="130"/>
      <c r="H45" s="130"/>
      <c r="I45" s="130"/>
      <c r="J45" s="130"/>
      <c r="K45" s="130"/>
    </row>
    <row r="46" spans="1:11" ht="20.100000000000001" customHeight="1">
      <c r="A46" s="279"/>
      <c r="B46" s="130"/>
      <c r="C46" s="130"/>
      <c r="D46" s="130"/>
      <c r="E46" s="130"/>
      <c r="F46" s="130"/>
      <c r="G46" s="130"/>
      <c r="H46" s="130"/>
      <c r="I46" s="130"/>
      <c r="J46" s="130"/>
      <c r="K46" s="130"/>
    </row>
    <row r="47" spans="1:11" s="130" customFormat="1" ht="20.100000000000001" customHeight="1"/>
    <row r="48" spans="1:11" ht="20.100000000000001" customHeight="1">
      <c r="K48" s="130"/>
    </row>
  </sheetData>
  <mergeCells count="17">
    <mergeCell ref="A23:A24"/>
    <mergeCell ref="C23:C24"/>
    <mergeCell ref="E29:E30"/>
    <mergeCell ref="E31:E32"/>
    <mergeCell ref="A40:E40"/>
    <mergeCell ref="A18:A19"/>
    <mergeCell ref="A1:E1"/>
    <mergeCell ref="A2:E2"/>
    <mergeCell ref="A3:E3"/>
    <mergeCell ref="A4:E4"/>
    <mergeCell ref="A5:E5"/>
    <mergeCell ref="A6:E6"/>
    <mergeCell ref="A7:E7"/>
    <mergeCell ref="A8:E8"/>
    <mergeCell ref="A9:A10"/>
    <mergeCell ref="A11:A14"/>
    <mergeCell ref="A15:A16"/>
  </mergeCells>
  <phoneticPr fontId="2"/>
  <printOptions horizontalCentered="1" verticalCentered="1"/>
  <pageMargins left="1.1811023622047245" right="0.6" top="1.1299999999999999" bottom="0.57999999999999996" header="0" footer="0"/>
  <pageSetup paperSize="9" orientation="portrait" r:id="rId1"/>
  <headerFooter alignWithMargins="0">
    <oddHeader>&amp;R家計全体の状況</oddHead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33</vt:i4>
      </vt:variant>
    </vt:vector>
  </HeadingPairs>
  <TitlesOfParts>
    <vt:vector size="50" baseType="lpstr">
      <vt:lpstr>破産手続開始・免責許可申立書</vt:lpstr>
      <vt:lpstr>債権者一覧表（一般用）</vt:lpstr>
      <vt:lpstr>債権者一覧表（公租公課用）</vt:lpstr>
      <vt:lpstr>財産目録（一覧）</vt:lpstr>
      <vt:lpstr>財産目録（科目別）</vt:lpstr>
      <vt:lpstr>報告書1</vt:lpstr>
      <vt:lpstr>報告書2</vt:lpstr>
      <vt:lpstr>別紙 破産申立てに至った事情</vt:lpstr>
      <vt:lpstr>家計全体の状況</vt:lpstr>
      <vt:lpstr>ライフラインの支払方法</vt:lpstr>
      <vt:lpstr>破産申立てに至った事情の具体的記載方法</vt:lpstr>
      <vt:lpstr>ご協力のお願い（預金通帳）</vt:lpstr>
      <vt:lpstr>ご協力のお願い（家計全体の状況）</vt:lpstr>
      <vt:lpstr>オーバーローン定型上申書</vt:lpstr>
      <vt:lpstr>同廃チェックリスト</vt:lpstr>
      <vt:lpstr>債権者変更・追加の上申書</vt:lpstr>
      <vt:lpstr>リスト</vt:lpstr>
      <vt:lpstr>破産申立てに至った事情の具体的記載方法!_ftn10</vt:lpstr>
      <vt:lpstr>破産申立てに至った事情の具体的記載方法!_ftnref10</vt:lpstr>
      <vt:lpstr>破産申立てに至った事情の具体的記載方法!_ftnref3</vt:lpstr>
      <vt:lpstr>破産申立てに至った事情の具体的記載方法!_ftnref5</vt:lpstr>
      <vt:lpstr>破産申立てに至った事情の具体的記載方法!_ftnref6</vt:lpstr>
      <vt:lpstr>破産申立てに至った事情の具体的記載方法!_ftnref7</vt:lpstr>
      <vt:lpstr>破産申立てに至った事情の具体的記載方法!_ftnref8</vt:lpstr>
      <vt:lpstr>破産申立てに至った事情の具体的記載方法!_ftnref9</vt:lpstr>
      <vt:lpstr>ＡＢＣＤ</vt:lpstr>
      <vt:lpstr>'ご協力のお願い（預金通帳）'!OLE_LINK1</vt:lpstr>
      <vt:lpstr>'財産目録（科目別）'!OLE_LINK1</vt:lpstr>
      <vt:lpstr>オーバーローン定型上申書!Print_Area</vt:lpstr>
      <vt:lpstr>'ご協力のお願い（家計全体の状況）'!Print_Area</vt:lpstr>
      <vt:lpstr>ライフラインの支払方法!Print_Area</vt:lpstr>
      <vt:lpstr>リスト!Print_Area</vt:lpstr>
      <vt:lpstr>家計全体の状況!Print_Area</vt:lpstr>
      <vt:lpstr>'債権者一覧表（一般用）'!Print_Area</vt:lpstr>
      <vt:lpstr>'債権者一覧表（公租公課用）'!Print_Area</vt:lpstr>
      <vt:lpstr>債権者変更・追加の上申書!Print_Area</vt:lpstr>
      <vt:lpstr>'財産目録（一覧）'!Print_Area</vt:lpstr>
      <vt:lpstr>破産手続開始・免責許可申立書!Print_Area</vt:lpstr>
      <vt:lpstr>報告書1!Print_Area</vt:lpstr>
      <vt:lpstr>現在の職業</vt:lpstr>
      <vt:lpstr>御中</vt:lpstr>
      <vt:lpstr>財産分与等</vt:lpstr>
      <vt:lpstr>住居</vt:lpstr>
      <vt:lpstr>職業</vt:lpstr>
      <vt:lpstr>身分変動</vt:lpstr>
      <vt:lpstr>同居・別居</vt:lpstr>
      <vt:lpstr>負債原因欄</vt:lpstr>
      <vt:lpstr>本庁・支部</vt:lpstr>
      <vt:lpstr>有無</vt:lpstr>
      <vt:lpstr>有無２</vt:lpstr>
    </vt:vector>
  </TitlesOfParts>
  <Company>最高裁判所</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裁判所</dc:creator>
  <cp:lastModifiedBy>最高裁判所</cp:lastModifiedBy>
  <cp:lastPrinted>2019-02-08T00:08:48Z</cp:lastPrinted>
  <dcterms:created xsi:type="dcterms:W3CDTF">2004-05-26T04:56:34Z</dcterms:created>
  <dcterms:modified xsi:type="dcterms:W3CDTF">2019-02-08T00:18:15Z</dcterms:modified>
</cp:coreProperties>
</file>